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/>
  <mc:AlternateContent xmlns:mc="http://schemas.openxmlformats.org/markup-compatibility/2006">
    <mc:Choice Requires="x15">
      <x15ac:absPath xmlns:x15ac="http://schemas.microsoft.com/office/spreadsheetml/2010/11/ac" url="https://actcornwall-my.sharepoint.com/personal/tonia_creativekernow_org_uk/Documents/"/>
    </mc:Choice>
  </mc:AlternateContent>
  <xr:revisionPtr revIDLastSave="0" documentId="8_{EB10510F-B06C-4171-A1F0-DFF8C577836E}" xr6:coauthVersionLast="47" xr6:coauthVersionMax="47" xr10:uidLastSave="{00000000-0000-0000-0000-000000000000}"/>
  <bookViews>
    <workbookView xWindow="12900" yWindow="2370" windowWidth="38700" windowHeight="15345" xr2:uid="{BA8EFC3C-2551-4984-943D-3E21836AE204}"/>
  </bookViews>
  <sheets>
    <sheet name="Cover Sheet" sheetId="1" r:id="rId1"/>
    <sheet name="Product Selec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2" l="1"/>
  <c r="H88" i="2"/>
  <c r="H87" i="2"/>
  <c r="H86" i="2"/>
  <c r="H9" i="2"/>
  <c r="H10" i="2"/>
  <c r="J83" i="2"/>
  <c r="J86" i="2"/>
  <c r="H81" i="2"/>
  <c r="J81" i="2" s="1"/>
  <c r="H79" i="2"/>
  <c r="J79" i="2"/>
  <c r="J87" i="2"/>
  <c r="H80" i="2"/>
  <c r="J80" i="2" s="1"/>
  <c r="J89" i="2"/>
  <c r="J88" i="2"/>
  <c r="H82" i="2"/>
  <c r="J82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J68" i="2" s="1"/>
  <c r="H67" i="2"/>
  <c r="J67" i="2" s="1"/>
  <c r="H66" i="2"/>
  <c r="J66" i="2" s="1"/>
  <c r="H65" i="2"/>
  <c r="J65" i="2" s="1"/>
  <c r="H64" i="2"/>
  <c r="J64" i="2" s="1"/>
  <c r="H63" i="2"/>
  <c r="J63" i="2" s="1"/>
  <c r="H62" i="2"/>
  <c r="J62" i="2" s="1"/>
  <c r="H61" i="2"/>
  <c r="J61" i="2" s="1"/>
  <c r="H60" i="2"/>
  <c r="J60" i="2" s="1"/>
  <c r="H59" i="2"/>
  <c r="J59" i="2" s="1"/>
  <c r="H58" i="2"/>
  <c r="J58" i="2" s="1"/>
  <c r="H57" i="2"/>
  <c r="J57" i="2" s="1"/>
  <c r="H56" i="2"/>
  <c r="J56" i="2" s="1"/>
  <c r="H55" i="2"/>
  <c r="J55" i="2" s="1"/>
  <c r="H54" i="2"/>
  <c r="J54" i="2" s="1"/>
  <c r="H53" i="2"/>
  <c r="J53" i="2" s="1"/>
  <c r="H6" i="2"/>
  <c r="H5" i="2"/>
  <c r="H4" i="2"/>
  <c r="H3" i="2"/>
  <c r="H14" i="2"/>
  <c r="H13" i="2"/>
  <c r="H12" i="2"/>
  <c r="H11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9" i="2"/>
  <c r="J10" i="2"/>
  <c r="J11" i="2"/>
  <c r="J12" i="2"/>
  <c r="J13" i="2"/>
  <c r="J14" i="2"/>
  <c r="J15" i="2"/>
  <c r="J3" i="2"/>
  <c r="J4" i="2"/>
  <c r="J5" i="2"/>
  <c r="J6" i="2"/>
  <c r="J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90" i="2" l="1"/>
  <c r="B37" i="1"/>
</calcChain>
</file>

<file path=xl/sharedStrings.xml><?xml version="1.0" encoding="utf-8"?>
<sst xmlns="http://schemas.openxmlformats.org/spreadsheetml/2006/main" count="271" uniqueCount="200">
  <si>
    <t>KELPI STUDIO</t>
  </si>
  <si>
    <t>UNIT 5 A WATERSIDE HOUSE, FALMOUTH ROAD, PENRYN  TR10 8BD</t>
  </si>
  <si>
    <t>kareni@kelpistudio.com</t>
  </si>
  <si>
    <t>(+44) 7879163297</t>
  </si>
  <si>
    <t>Customer Info</t>
  </si>
  <si>
    <t>Admin Use Only</t>
  </si>
  <si>
    <t>Date</t>
  </si>
  <si>
    <t>Order No.</t>
  </si>
  <si>
    <t>New/Return Customer</t>
  </si>
  <si>
    <t>Business Name</t>
  </si>
  <si>
    <t>Additional Notes</t>
  </si>
  <si>
    <t>Contact Name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</si>
  <si>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</si>
  <si>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</si>
  <si>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</si>
  <si>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</si>
  <si>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</si>
  <si>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</si>
  <si>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Terms and Conditions</t>
  </si>
  <si>
    <t>Terms and conditions;</t>
  </si>
  <si>
    <t>All Collections 
Minimum order £250
Repeat order minimum £200
Just ordering stationery/Prints?
Minimum order £100
Free postage to UK on orders over £300
30% down payment on order with remainder paid on receipt of goods
Lead time 6-8 weeks to be confirmed.
Buyer retail price must not be less than RRP</t>
  </si>
  <si>
    <t>I would like to place the order as detailed above with KELPI STUDIO and I agree to the Terms and Conditions as listed above.</t>
  </si>
  <si>
    <t>Product Name</t>
  </si>
  <si>
    <t>Variant</t>
  </si>
  <si>
    <t>SKU</t>
  </si>
  <si>
    <t>Notes</t>
  </si>
  <si>
    <t>Price/Item</t>
  </si>
  <si>
    <t>RRP</t>
  </si>
  <si>
    <t>MOQ/PACK SIZE</t>
  </si>
  <si>
    <t>Price/Pack</t>
  </si>
  <si>
    <t>Quantity</t>
  </si>
  <si>
    <t>Total</t>
  </si>
  <si>
    <t>STATIONERY</t>
  </si>
  <si>
    <t>SEAWEED PAPER JOURNAL A5</t>
  </si>
  <si>
    <t>ABSTRACT SEA</t>
  </si>
  <si>
    <t>IT1 KS1</t>
  </si>
  <si>
    <t>A5 Journal
Seaweed Paper Cover
30 120gsm recycled pages
Perfect bound
Packaged with craft paper bellyband</t>
  </si>
  <si>
    <t>SEA KELP</t>
  </si>
  <si>
    <t>IT1 KS2</t>
  </si>
  <si>
    <t>DRIFTING SEAWEED GREEN</t>
  </si>
  <si>
    <t>IT1 KS3</t>
  </si>
  <si>
    <t>DRIFTING SEAWEED NATURAL</t>
  </si>
  <si>
    <t>IT1 KS4</t>
  </si>
  <si>
    <t>MIX PACK OF 40 (10 x EACH DESIGN)</t>
  </si>
  <si>
    <t>IT1 KS5</t>
  </si>
  <si>
    <t>LINED SEAWEED PAPER NOTEBOOK A6</t>
  </si>
  <si>
    <t>IT2 KS1</t>
  </si>
  <si>
    <t>A6 Notebook
Seaweed Paper Cover
20 Recycled lined pages
Saddle Stitched
Packaged with craft paper bellyband
MOQ: 1 PACK per order</t>
  </si>
  <si>
    <t>IT2 KS2</t>
  </si>
  <si>
    <t>IT2 KS3</t>
  </si>
  <si>
    <t>DRIFTING SEA
WEED GREEN</t>
  </si>
  <si>
    <t>IT2 KS4</t>
  </si>
  <si>
    <t>SEA SPRIGS JADE</t>
  </si>
  <si>
    <t>IT2 KS5</t>
  </si>
  <si>
    <t>SEA SPRIGS PINK</t>
  </si>
  <si>
    <t>IT2 KS6</t>
  </si>
  <si>
    <t>MIX PACK OF 60 (10 x EACH DESIGN)</t>
  </si>
  <si>
    <t>IT2 KS7</t>
  </si>
  <si>
    <t>ART PRINTS</t>
  </si>
  <si>
    <t>SEA FAN</t>
  </si>
  <si>
    <t>A4</t>
  </si>
  <si>
    <t>IT3 KS1 A4</t>
  </si>
  <si>
    <t>100% Recycled Paper
300gsm
Frame not included </t>
  </si>
  <si>
    <t>A3</t>
  </si>
  <si>
    <t>IT3 KS1 A3</t>
  </si>
  <si>
    <t>PEBBLES PINK</t>
  </si>
  <si>
    <t>IT3 KS2 A4</t>
  </si>
  <si>
    <t>IT3 KS2 A3</t>
  </si>
  <si>
    <t>PEBBLES MUSTARD</t>
  </si>
  <si>
    <t>IT3 KS3 A4</t>
  </si>
  <si>
    <t>IT3 KS3 A3</t>
  </si>
  <si>
    <t>GIANT KELP</t>
  </si>
  <si>
    <t>IT3 KS4 A4</t>
  </si>
  <si>
    <t>IT3 KS4 A3</t>
  </si>
  <si>
    <t>FRENCHMAN'S CREEK</t>
  </si>
  <si>
    <t>IT3 KS5 A4</t>
  </si>
  <si>
    <t>IT3 KS5 A3</t>
  </si>
  <si>
    <t>HELFORD PASSAGE</t>
  </si>
  <si>
    <t>IT3 KS6 A4</t>
  </si>
  <si>
    <t>IT3 KS6 A3</t>
  </si>
  <si>
    <t>ROSEMULLION HEAD</t>
  </si>
  <si>
    <t>IT3 KS7 A4</t>
  </si>
  <si>
    <t>IT3 KS7 A3</t>
  </si>
  <si>
    <t>PRUSSIA COVE</t>
  </si>
  <si>
    <t>IT3 KS8 A4</t>
  </si>
  <si>
    <t>IT3 KS8 A3</t>
  </si>
  <si>
    <t>ANNAPURNA</t>
  </si>
  <si>
    <t>IT3 KS9 A4</t>
  </si>
  <si>
    <t>IT3 KS9 A3</t>
  </si>
  <si>
    <t>DISTANT HIMALAYA</t>
  </si>
  <si>
    <t>IT3 KS10 A4</t>
  </si>
  <si>
    <t>IT3 KS10 A3</t>
  </si>
  <si>
    <t>ROAD TO POKHARA</t>
  </si>
  <si>
    <t>IT3 KS11 A4</t>
  </si>
  <si>
    <t>IT3 KS11 A3</t>
  </si>
  <si>
    <t>GOWER AT DAWN</t>
  </si>
  <si>
    <t>IT3 KS12 A4</t>
  </si>
  <si>
    <t>IT3 KS12 A3</t>
  </si>
  <si>
    <t>PENDENNIS POINT</t>
  </si>
  <si>
    <t>IT3 KS13 A4</t>
  </si>
  <si>
    <t>IT3 KS13 A3</t>
  </si>
  <si>
    <t>GYLLY BEACH</t>
  </si>
  <si>
    <t>IT3 KS14 A4</t>
  </si>
  <si>
    <t>IT3 KS14 A3</t>
  </si>
  <si>
    <t>OVER THE HILLS 1</t>
  </si>
  <si>
    <t>IT3 KS15 A4</t>
  </si>
  <si>
    <t>IT3 KS15 A3</t>
  </si>
  <si>
    <t>OVER THE HILLS 2</t>
  </si>
  <si>
    <t>IT3 KS16 A4</t>
  </si>
  <si>
    <t>IT3 KS16 A3</t>
  </si>
  <si>
    <t>OVER THE HILLS 3</t>
  </si>
  <si>
    <t>IT3 KS17 A4</t>
  </si>
  <si>
    <t>IT3 KS17 A3</t>
  </si>
  <si>
    <t>JEWELLERY</t>
  </si>
  <si>
    <t>STACKED HOOPS LARGE</t>
  </si>
  <si>
    <t>RECYCLED SILVER</t>
  </si>
  <si>
    <t>IT4 KS1</t>
  </si>
  <si>
    <t>Dimensions: 70x40mm (including ear wire)</t>
  </si>
  <si>
    <t>BRASS</t>
  </si>
  <si>
    <t>IT4 KS2</t>
  </si>
  <si>
    <t>BRASS AND RECYCLED SILVER COMBO</t>
  </si>
  <si>
    <t>IT4 KS3</t>
  </si>
  <si>
    <t>STACKED HOOPS SMALL</t>
  </si>
  <si>
    <t>IT5 KS1</t>
  </si>
  <si>
    <t>Dimensions: 60 x 30mm (including ear wire)</t>
  </si>
  <si>
    <t>IT5 KS2</t>
  </si>
  <si>
    <t>IT5 KS3</t>
  </si>
  <si>
    <t>CRESCENT HOOPS LARGE</t>
  </si>
  <si>
    <t>IT6 KS1</t>
  </si>
  <si>
    <t>Dimensions: Approx 55mm in diameter</t>
  </si>
  <si>
    <t>IT6 KS2</t>
  </si>
  <si>
    <t>CRESCENT HOOPS SMALL </t>
  </si>
  <si>
    <t>IT7 KS1</t>
  </si>
  <si>
    <t>Dimensions: Approx 40mm in diameter</t>
  </si>
  <si>
    <t>IT7 KS2</t>
  </si>
  <si>
    <t>DURGAN HOOPS LARGE</t>
  </si>
  <si>
    <t>IT8 KS1</t>
  </si>
  <si>
    <t>Dimensions: Approx 40mm diameter, 1.8mm thickness </t>
  </si>
  <si>
    <t>IT8 KS2</t>
  </si>
  <si>
    <t>DURGAN HOOPS SMALL </t>
  </si>
  <si>
    <t>IT9 KS1</t>
  </si>
  <si>
    <t>Dimensions: Approx 25mm diameter, 1.8mm thickness</t>
  </si>
  <si>
    <t>IT9 KS2</t>
  </si>
  <si>
    <t>MINI PEBBLE BRASS STUDS</t>
  </si>
  <si>
    <t>SILVER</t>
  </si>
  <si>
    <t>IT10 KS1</t>
  </si>
  <si>
    <t>Dimensions: approx 8mm wide, 1mm thickness </t>
  </si>
  <si>
    <t>GYLLY HOOPS STUDS L</t>
  </si>
  <si>
    <t>IT11 KS1</t>
  </si>
  <si>
    <t>LUNA STUDS</t>
  </si>
  <si>
    <t>IT12 KS1</t>
  </si>
  <si>
    <t>Dimensions: approx 10mm diameter, 0.8mm thickness </t>
  </si>
  <si>
    <t>HAMMERED STACKING RING RECYCLED SILVER</t>
  </si>
  <si>
    <t>IT13 KS1</t>
  </si>
  <si>
    <t>Can order a mix of small, medium and large sizes. DImensions: 1.3mm thickness</t>
  </si>
  <si>
    <t>HAMMERED STACKING RING RECYCLED SILVER AND BRASS PEBBLE</t>
  </si>
  <si>
    <t>RECYCLED SILVER/ BRASS</t>
  </si>
  <si>
    <t>IT13 KS2</t>
  </si>
  <si>
    <t>LUNA NECKLACE</t>
  </si>
  <si>
    <t>IT14 KS1</t>
  </si>
  <si>
    <t>DImensions: Approx 1.38 mm diameter, 0.8mm thickness. 
Comes with recycled sterling silver chain at 40cm length</t>
  </si>
  <si>
    <t>IT14 KS2</t>
  </si>
  <si>
    <t>CRESCENT MOON / LUNA COMBO NECKLACE</t>
  </si>
  <si>
    <t>BRASS OUTER + SOLID RECYCLED SILVER LUNA</t>
  </si>
  <si>
    <t>IT15 KS1</t>
  </si>
  <si>
    <t>DImensions: Outer is approx 45mm diameter, solid inner is approx 1.8mm diameter.
Comes with recycled sterling silver chain at 40cm length</t>
  </si>
  <si>
    <t>RECYCLED SILVER OUTER + SOLID BRASS LUNA</t>
  </si>
  <si>
    <t>IT15 KS2</t>
  </si>
  <si>
    <t>MOON NECKLACE</t>
  </si>
  <si>
    <t>IT16 KS1</t>
  </si>
  <si>
    <t>DImensions: Approx 45mm diameter.
Comes with recycled sterling silver chain at 40cm length</t>
  </si>
  <si>
    <t>IT16 KS2</t>
  </si>
  <si>
    <t>STACKED PEBBLES NECKLACE</t>
  </si>
  <si>
    <t>IT17 KS1</t>
  </si>
  <si>
    <t>Dimensions: Larger outer pebble 25mm diameter, smaller inner pebble 15mm diameter
Comes with recycled sterling silver chain at 40cm length</t>
  </si>
  <si>
    <t>BY THE SEA STACKING BANGLE</t>
  </si>
  <si>
    <t>IT18 KS1</t>
  </si>
  <si>
    <t>Dimensions: Standard sizing</t>
  </si>
  <si>
    <t>IT18 KS2</t>
  </si>
  <si>
    <t>SILVER/BRASS COMBO</t>
  </si>
  <si>
    <t>IT18 KS3</t>
  </si>
  <si>
    <t>ORGANIC COTTON DRAWSTRING POUCH</t>
  </si>
  <si>
    <t>N/A</t>
  </si>
  <si>
    <t>IT19 KS1</t>
  </si>
  <si>
    <t xml:space="preserve"> </t>
  </si>
  <si>
    <t>BUNDLE OPTIONS</t>
  </si>
  <si>
    <t>JUST PRINTS BUNDLE</t>
  </si>
  <si>
    <t>JUST JEWELLERY BUNDLE WORTH £409.5</t>
  </si>
  <si>
    <t>BU1 KS1</t>
  </si>
  <si>
    <t xml:space="preserve">
INCLUDES:	
3 x Stacked Hoops Large Combo @ £30.00	
3 x Stacked Hoops Small Combo @ £25.00	
3 x Crescent Hoops Brass Large @ £17.50	
3 x Crescent Hoops Silver Small @ 22.00	
3 x Crescent Moon/Luna Necklace (silver outer and solid brass luna) @ £27.00	
3 x Mini Pebble Brass Studs @ 12.00	
18 x Organic Cotton bags @ £0.5	</t>
  </si>
  <si>
    <t>MINI GIFTING BUNDLE 
WORTH £709.5</t>
  </si>
  <si>
    <t>BU2 KS1</t>
  </si>
  <si>
    <r>
      <rPr>
        <sz val="11"/>
        <color rgb="FF000000"/>
        <rFont val="Browallia New"/>
      </rPr>
      <t xml:space="preserve">INCLUDES:		
</t>
    </r>
    <r>
      <rPr>
        <b/>
        <sz val="11"/>
        <color rgb="FF000000"/>
        <rFont val="Browallia New"/>
      </rPr>
      <t>JUST JEWELLERY BUNDLE</t>
    </r>
    <r>
      <rPr>
        <sz val="11"/>
        <color rgb="FF000000"/>
        <rFont val="Browallia New"/>
      </rPr>
      <t xml:space="preserve">	
PLUS
</t>
    </r>
    <r>
      <rPr>
        <b/>
        <sz val="11"/>
        <color rgb="FF000000"/>
        <rFont val="Browallia New"/>
      </rPr>
      <t>1 x small pack 60 mixed seaweed paper notebooks @ £300</t>
    </r>
    <r>
      <rPr>
        <sz val="11"/>
        <color rgb="FF000000"/>
        <rFont val="Browallia New"/>
      </rPr>
      <t xml:space="preserve">	
(10  x A6 Abstract Sea		
10  x A6 Sea Kelp		
10  x A6 Drifting Seaweed Green		
10  x A6 Drifting Seaweed Natural 		
10  x A6 Sea Sprigs Jade		
10  x A6 Sea Sprigs Pink)		</t>
    </r>
  </si>
  <si>
    <t xml:space="preserve">SEA LOVING BUNDLE
WORTH £916
</t>
  </si>
  <si>
    <t>BU3 KS1</t>
  </si>
  <si>
    <r>
      <rPr>
        <sz val="11"/>
        <color rgb="FF000000"/>
        <rFont val="Browallia New"/>
      </rPr>
      <t xml:space="preserve">INCLUDES:
</t>
    </r>
    <r>
      <rPr>
        <b/>
        <sz val="11"/>
        <color rgb="FF000000"/>
        <rFont val="Browallia New"/>
      </rPr>
      <t>1 x small pack mixed seaweed paper notebooks @</t>
    </r>
    <r>
      <rPr>
        <sz val="11"/>
        <color rgb="FF000000"/>
        <rFont val="Browallia New"/>
      </rPr>
      <t xml:space="preserve"> </t>
    </r>
    <r>
      <rPr>
        <b/>
        <sz val="11"/>
        <color rgb="FF000000"/>
        <rFont val="Browallia New"/>
      </rPr>
      <t xml:space="preserve">£300	
</t>
    </r>
    <r>
      <rPr>
        <sz val="11"/>
        <color rgb="FF000000"/>
        <rFont val="Browallia New"/>
      </rPr>
      <t xml:space="preserve">(10  x A6 Abstract Sea	
10  x A6 Sea Kelp	
10  x A6 Drifting Seaweed Green	
10  x A6 Drifting Seaweed Natural 	
10  x A6 Sea Sprigs Jade	
10  x A6 Sea Sprigs Pink)
PLUS
</t>
    </r>
    <r>
      <rPr>
        <b/>
        <sz val="11"/>
        <color rgb="FF000000"/>
        <rFont val="Browallia New"/>
      </rPr>
      <t>1 x pack mixed a3 prints @ £216</t>
    </r>
    <r>
      <rPr>
        <sz val="11"/>
        <color rgb="FF000000"/>
        <rFont val="Browallia New"/>
      </rPr>
      <t xml:space="preserve">			
(3 x a3 Sea Fan Print		
3 x a3 Pebbles Print 		
3 x a3 Giant Kelp Print		
3 x a3 Frenchmans Creek Print 		
3 x a3 Gylly Beach Print		
3 x a3 Helford Passage)
PLUS
</t>
    </r>
    <r>
      <rPr>
        <b/>
        <sz val="11"/>
        <color rgb="FF000000"/>
        <rFont val="Browallia New"/>
      </rPr>
      <t xml:space="preserve">1 x pack mixed seaweed paper Journals @ £400		
</t>
    </r>
    <r>
      <rPr>
        <sz val="11"/>
        <color rgb="FF000000"/>
        <rFont val="Browallia New"/>
      </rPr>
      <t xml:space="preserve">(10  x A5 Journal Abstract Sea		
10  x A5 Journal Sea Kelp		
10  x A5 Drifting Seaweed Green		
10  x A5 Drifting Seaweed Natural)
</t>
    </r>
  </si>
  <si>
    <t>ULTIMATE KELPI GIFTING BUNDLE
WORTH £1325</t>
  </si>
  <si>
    <t>BU4 KS1</t>
  </si>
  <si>
    <r>
      <rPr>
        <sz val="11"/>
        <color rgb="FF000000"/>
        <rFont val="Browallia New"/>
      </rPr>
      <t xml:space="preserve">INCLUDES:		
</t>
    </r>
    <r>
      <rPr>
        <b/>
        <sz val="11"/>
        <color rgb="FF000000"/>
        <rFont val="Browallia New"/>
      </rPr>
      <t xml:space="preserve">JUST JEWELLERY BUNDLE
</t>
    </r>
    <r>
      <rPr>
        <sz val="11"/>
        <color rgb="FF000000"/>
        <rFont val="Browallia New"/>
      </rPr>
      <t xml:space="preserve">PLUS
</t>
    </r>
    <r>
      <rPr>
        <b/>
        <sz val="11"/>
        <color rgb="FF000000"/>
        <rFont val="Browallia New"/>
      </rPr>
      <t>SEA LOVING BUNDLE</t>
    </r>
  </si>
  <si>
    <t>TOTAL ORDER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</si>
</sst>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1"/>
      <name val="Century Gothic"/>
      <charset val="1"/>
    </font>
    <font>
      <sz val="10"/>
      <color theme="1"/>
      <name val="Arial"/>
      <charset val="1"/>
    </font>
    <font>
      <b/>
      <sz val="11"/>
      <color theme="1"/>
      <name val="Browallia New"/>
    </font>
    <font>
      <b/>
      <sz val="12"/>
      <color theme="1"/>
      <name val="Browallia New"/>
    </font>
    <font>
      <sz val="11"/>
      <color theme="1"/>
      <name val="Browallia New"/>
    </font>
    <font>
      <i/>
      <sz val="11"/>
      <color theme="1"/>
      <name val="Browallia New"/>
    </font>
    <font>
      <sz val="11"/>
      <color rgb="FF000000"/>
      <name val="Browallia New"/>
    </font>
    <font>
      <b/>
      <sz val="11"/>
      <color rgb="FF000000"/>
      <name val="Browallia New"/>
    </font>
    <font>
      <b/>
      <sz val="14"/>
      <color theme="1"/>
      <name val="Browallia New"/>
    </font>
    <font>
      <sz val="11"/>
      <color theme="1"/>
      <name val="Aptos Display"/>
    </font>
    <font>
      <u/>
      <sz val="11"/>
      <color theme="10"/>
      <name val="Aptos Display"/>
    </font>
    <font>
      <b/>
      <sz val="14"/>
      <color theme="1"/>
      <name val="Aptos Display"/>
    </font>
    <font>
      <i/>
      <sz val="11"/>
      <color theme="1"/>
      <name val="Aptos Display"/>
    </font>
    <font>
      <b/>
      <sz val="11"/>
      <color theme="1"/>
      <name val="Aptos Display"/>
    </font>
    <font>
      <b/>
      <sz val="9"/>
      <color theme="1"/>
      <name val="Aptos Display"/>
    </font>
    <font>
      <sz val="10"/>
      <color theme="1"/>
      <name val="Aptos Display"/>
    </font>
    <font>
      <b/>
      <sz val="10"/>
      <color rgb="FF000000"/>
      <name val="Aptos Display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4">
    <xf numFmtId="0" fontId="0" fillId="0" borderId="0" xfId="0"/>
    <xf numFmtId="44" fontId="0" fillId="0" borderId="0" xfId="0" applyNumberFormat="1"/>
    <xf numFmtId="0" fontId="2" fillId="0" borderId="0" xfId="0" applyFont="1" applyBorder="1" applyAlignment="1">
      <alignment readingOrder="1"/>
    </xf>
    <xf numFmtId="0" fontId="3" fillId="0" borderId="0" xfId="0" applyFont="1" applyBorder="1" applyAlignment="1">
      <alignment readingOrder="1"/>
    </xf>
    <xf numFmtId="0" fontId="0" fillId="0" borderId="0" xfId="0" applyBorder="1"/>
    <xf numFmtId="0" fontId="5" fillId="0" borderId="2" xfId="0" applyFont="1" applyBorder="1" applyAlignment="1">
      <alignment vertical="top"/>
    </xf>
    <xf numFmtId="44" fontId="5" fillId="0" borderId="2" xfId="0" applyNumberFormat="1" applyFont="1" applyBorder="1" applyAlignment="1">
      <alignment vertical="top"/>
    </xf>
    <xf numFmtId="8" fontId="6" fillId="2" borderId="15" xfId="0" applyNumberFormat="1" applyFont="1" applyFill="1" applyBorder="1" applyAlignment="1">
      <alignment vertical="top" wrapText="1" readingOrder="1"/>
    </xf>
    <xf numFmtId="44" fontId="6" fillId="2" borderId="1" xfId="0" applyNumberFormat="1" applyFont="1" applyFill="1" applyBorder="1" applyAlignment="1">
      <alignment vertical="top"/>
    </xf>
    <xf numFmtId="0" fontId="6" fillId="2" borderId="8" xfId="0" applyFont="1" applyFill="1" applyBorder="1" applyAlignment="1">
      <alignment vertical="top" wrapText="1" readingOrder="1"/>
    </xf>
    <xf numFmtId="8" fontId="6" fillId="2" borderId="8" xfId="0" applyNumberFormat="1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44" fontId="6" fillId="0" borderId="1" xfId="0" applyNumberFormat="1" applyFont="1" applyBorder="1" applyAlignment="1">
      <alignment vertical="top"/>
    </xf>
    <xf numFmtId="0" fontId="6" fillId="2" borderId="18" xfId="0" applyFont="1" applyFill="1" applyBorder="1" applyAlignment="1">
      <alignment vertical="top" wrapText="1" readingOrder="1"/>
    </xf>
    <xf numFmtId="8" fontId="6" fillId="2" borderId="18" xfId="0" applyNumberFormat="1" applyFont="1" applyFill="1" applyBorder="1" applyAlignment="1">
      <alignment vertical="top" wrapText="1" readingOrder="1"/>
    </xf>
    <xf numFmtId="8" fontId="6" fillId="2" borderId="22" xfId="0" applyNumberFormat="1" applyFont="1" applyFill="1" applyBorder="1" applyAlignment="1">
      <alignment vertical="top" wrapText="1" readingOrder="1"/>
    </xf>
    <xf numFmtId="0" fontId="6" fillId="2" borderId="25" xfId="0" applyFont="1" applyFill="1" applyBorder="1" applyAlignment="1">
      <alignment vertical="top" wrapText="1" readingOrder="1"/>
    </xf>
    <xf numFmtId="0" fontId="6" fillId="2" borderId="27" xfId="0" applyFont="1" applyFill="1" applyBorder="1" applyAlignment="1">
      <alignment vertical="top" readingOrder="1"/>
    </xf>
    <xf numFmtId="8" fontId="6" fillId="2" borderId="25" xfId="0" applyNumberFormat="1" applyFont="1" applyFill="1" applyBorder="1" applyAlignment="1">
      <alignment vertical="top" wrapText="1" readingOrder="1"/>
    </xf>
    <xf numFmtId="0" fontId="6" fillId="2" borderId="27" xfId="0" applyFont="1" applyFill="1" applyBorder="1" applyAlignment="1">
      <alignment vertical="top" wrapText="1" readingOrder="1"/>
    </xf>
    <xf numFmtId="0" fontId="6" fillId="2" borderId="26" xfId="0" applyFont="1" applyFill="1" applyBorder="1" applyAlignment="1">
      <alignment vertical="top" wrapText="1" readingOrder="1"/>
    </xf>
    <xf numFmtId="0" fontId="6" fillId="2" borderId="28" xfId="0" applyFont="1" applyFill="1" applyBorder="1" applyAlignment="1">
      <alignment vertical="top" wrapText="1" readingOrder="1"/>
    </xf>
    <xf numFmtId="8" fontId="6" fillId="2" borderId="26" xfId="0" applyNumberFormat="1" applyFont="1" applyFill="1" applyBorder="1" applyAlignment="1">
      <alignment vertical="top" wrapText="1" readingOrder="1"/>
    </xf>
    <xf numFmtId="8" fontId="6" fillId="2" borderId="13" xfId="0" applyNumberFormat="1" applyFont="1" applyFill="1" applyBorder="1" applyAlignment="1">
      <alignment vertical="top" wrapText="1" readingOrder="1"/>
    </xf>
    <xf numFmtId="0" fontId="6" fillId="0" borderId="2" xfId="0" applyFont="1" applyBorder="1" applyAlignment="1">
      <alignment vertical="top"/>
    </xf>
    <xf numFmtId="44" fontId="6" fillId="0" borderId="2" xfId="0" applyNumberFormat="1" applyFont="1" applyBorder="1" applyAlignment="1">
      <alignment vertical="top"/>
    </xf>
    <xf numFmtId="0" fontId="6" fillId="2" borderId="9" xfId="0" applyFont="1" applyFill="1" applyBorder="1" applyAlignment="1">
      <alignment vertical="top" wrapText="1" readingOrder="1"/>
    </xf>
    <xf numFmtId="0" fontId="6" fillId="2" borderId="16" xfId="0" applyFont="1" applyFill="1" applyBorder="1" applyAlignment="1">
      <alignment vertical="top" wrapText="1" readingOrder="1"/>
    </xf>
    <xf numFmtId="44" fontId="6" fillId="2" borderId="23" xfId="0" applyNumberFormat="1" applyFont="1" applyFill="1" applyBorder="1" applyAlignment="1">
      <alignment vertical="top"/>
    </xf>
    <xf numFmtId="44" fontId="6" fillId="2" borderId="5" xfId="0" applyNumberFormat="1" applyFont="1" applyFill="1" applyBorder="1" applyAlignment="1">
      <alignment vertical="top"/>
    </xf>
    <xf numFmtId="44" fontId="6" fillId="2" borderId="16" xfId="0" applyNumberFormat="1" applyFont="1" applyFill="1" applyBorder="1" applyAlignment="1">
      <alignment vertical="top"/>
    </xf>
    <xf numFmtId="0" fontId="6" fillId="0" borderId="16" xfId="0" applyFont="1" applyBorder="1" applyAlignment="1">
      <alignment vertical="top"/>
    </xf>
    <xf numFmtId="44" fontId="6" fillId="0" borderId="16" xfId="0" applyNumberFormat="1" applyFont="1" applyBorder="1" applyAlignment="1">
      <alignment vertical="top"/>
    </xf>
    <xf numFmtId="8" fontId="6" fillId="2" borderId="16" xfId="0" applyNumberFormat="1" applyFont="1" applyFill="1" applyBorder="1" applyAlignment="1">
      <alignment vertical="top" wrapText="1" readingOrder="1"/>
    </xf>
    <xf numFmtId="0" fontId="8" fillId="2" borderId="25" xfId="0" applyFont="1" applyFill="1" applyBorder="1" applyAlignment="1">
      <alignment vertical="top" wrapText="1" readingOrder="1"/>
    </xf>
    <xf numFmtId="8" fontId="6" fillId="2" borderId="17" xfId="0" applyNumberFormat="1" applyFont="1" applyFill="1" applyBorder="1" applyAlignment="1">
      <alignment vertical="top" wrapText="1" readingOrder="1"/>
    </xf>
    <xf numFmtId="0" fontId="6" fillId="0" borderId="23" xfId="0" applyFont="1" applyBorder="1" applyAlignment="1">
      <alignment vertical="top"/>
    </xf>
    <xf numFmtId="8" fontId="6" fillId="2" borderId="12" xfId="0" applyNumberFormat="1" applyFont="1" applyFill="1" applyBorder="1" applyAlignment="1">
      <alignment vertical="top" wrapText="1" readingOrder="1"/>
    </xf>
    <xf numFmtId="0" fontId="6" fillId="2" borderId="29" xfId="0" applyFont="1" applyFill="1" applyBorder="1" applyAlignment="1">
      <alignment vertical="top" wrapText="1" readingOrder="1"/>
    </xf>
    <xf numFmtId="0" fontId="6" fillId="0" borderId="5" xfId="0" applyFont="1" applyBorder="1" applyAlignment="1">
      <alignment vertical="top"/>
    </xf>
    <xf numFmtId="0" fontId="0" fillId="0" borderId="0" xfId="0" applyFont="1" applyAlignment="1">
      <alignment vertical="top"/>
    </xf>
    <xf numFmtId="44" fontId="0" fillId="0" borderId="0" xfId="0" applyNumberFormat="1" applyFont="1" applyAlignment="1">
      <alignment vertical="top"/>
    </xf>
    <xf numFmtId="44" fontId="6" fillId="0" borderId="22" xfId="0" applyNumberFormat="1" applyFont="1" applyBorder="1" applyAlignment="1">
      <alignment vertical="top"/>
    </xf>
    <xf numFmtId="0" fontId="6" fillId="2" borderId="7" xfId="0" applyFont="1" applyFill="1" applyBorder="1" applyAlignment="1">
      <alignment vertical="top" wrapText="1" readingOrder="1"/>
    </xf>
    <xf numFmtId="8" fontId="6" fillId="2" borderId="7" xfId="0" applyNumberFormat="1" applyFont="1" applyFill="1" applyBorder="1" applyAlignment="1">
      <alignment vertical="top" wrapText="1" readingOrder="1"/>
    </xf>
    <xf numFmtId="0" fontId="6" fillId="2" borderId="6" xfId="0" applyFont="1" applyFill="1" applyBorder="1" applyAlignment="1">
      <alignment vertical="top" wrapText="1" readingOrder="1"/>
    </xf>
    <xf numFmtId="44" fontId="6" fillId="2" borderId="12" xfId="0" applyNumberFormat="1" applyFont="1" applyFill="1" applyBorder="1" applyAlignment="1">
      <alignment vertical="top"/>
    </xf>
    <xf numFmtId="0" fontId="6" fillId="0" borderId="12" xfId="0" applyFont="1" applyBorder="1" applyAlignment="1">
      <alignment vertical="top"/>
    </xf>
    <xf numFmtId="0" fontId="4" fillId="2" borderId="17" xfId="0" applyFont="1" applyFill="1" applyBorder="1" applyAlignment="1">
      <alignment vertical="top" wrapText="1" readingOrder="1"/>
    </xf>
    <xf numFmtId="0" fontId="4" fillId="2" borderId="16" xfId="0" applyFont="1" applyFill="1" applyBorder="1" applyAlignment="1">
      <alignment vertical="top" wrapText="1" readingOrder="1"/>
    </xf>
    <xf numFmtId="0" fontId="4" fillId="2" borderId="24" xfId="0" applyFont="1" applyFill="1" applyBorder="1" applyAlignment="1">
      <alignment vertical="top" wrapText="1" readingOrder="1"/>
    </xf>
    <xf numFmtId="0" fontId="11" fillId="0" borderId="0" xfId="0" applyFont="1"/>
    <xf numFmtId="0" fontId="12" fillId="0" borderId="0" xfId="1" applyFont="1"/>
    <xf numFmtId="0" fontId="13" fillId="0" borderId="0" xfId="0" applyFont="1"/>
    <xf numFmtId="0" fontId="14" fillId="2" borderId="0" xfId="0" applyFont="1" applyFill="1"/>
    <xf numFmtId="0" fontId="11" fillId="2" borderId="0" xfId="0" applyFont="1" applyFill="1"/>
    <xf numFmtId="0" fontId="15" fillId="0" borderId="0" xfId="0" applyFont="1"/>
    <xf numFmtId="0" fontId="11" fillId="0" borderId="1" xfId="0" applyFont="1" applyBorder="1"/>
    <xf numFmtId="0" fontId="11" fillId="2" borderId="1" xfId="0" applyFont="1" applyFill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vertical="top"/>
    </xf>
    <xf numFmtId="44" fontId="15" fillId="0" borderId="1" xfId="0" applyNumberFormat="1" applyFont="1" applyBorder="1"/>
    <xf numFmtId="0" fontId="16" fillId="0" borderId="0" xfId="0" applyFont="1" applyBorder="1" applyAlignment="1">
      <alignment readingOrder="1"/>
    </xf>
    <xf numFmtId="0" fontId="17" fillId="0" borderId="0" xfId="0" applyFont="1" applyBorder="1" applyAlignment="1">
      <alignment readingOrder="1"/>
    </xf>
    <xf numFmtId="0" fontId="15" fillId="0" borderId="0" xfId="0" applyFont="1" applyBorder="1" applyAlignment="1">
      <alignment vertical="top" wrapText="1" readingOrder="1"/>
    </xf>
    <xf numFmtId="0" fontId="18" fillId="0" borderId="0" xfId="0" applyFont="1"/>
    <xf numFmtId="0" fontId="15" fillId="0" borderId="0" xfId="0" applyFont="1" applyAlignment="1">
      <alignment vertical="top" wrapText="1"/>
    </xf>
    <xf numFmtId="0" fontId="10" fillId="3" borderId="22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vertical="top" wrapText="1" readingOrder="1"/>
    </xf>
    <xf numFmtId="0" fontId="6" fillId="2" borderId="10" xfId="0" applyFont="1" applyFill="1" applyBorder="1" applyAlignment="1">
      <alignment vertical="top" wrapText="1" readingOrder="1"/>
    </xf>
    <xf numFmtId="0" fontId="6" fillId="2" borderId="13" xfId="0" applyFont="1" applyFill="1" applyBorder="1" applyAlignment="1">
      <alignment vertical="top" wrapText="1" readingOrder="1"/>
    </xf>
    <xf numFmtId="0" fontId="10" fillId="3" borderId="12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vertical="top" wrapText="1" readingOrder="1"/>
    </xf>
    <xf numFmtId="0" fontId="9" fillId="2" borderId="8" xfId="0" applyFont="1" applyFill="1" applyBorder="1" applyAlignment="1">
      <alignment vertical="top" wrapText="1" readingOrder="1"/>
    </xf>
    <xf numFmtId="0" fontId="8" fillId="2" borderId="21" xfId="0" applyFont="1" applyFill="1" applyBorder="1" applyAlignment="1">
      <alignment vertical="top" wrapText="1" readingOrder="1"/>
    </xf>
    <xf numFmtId="0" fontId="8" fillId="2" borderId="26" xfId="0" applyFont="1" applyFill="1" applyBorder="1" applyAlignment="1">
      <alignment vertical="top" wrapText="1" readingOrder="1"/>
    </xf>
    <xf numFmtId="0" fontId="10" fillId="3" borderId="7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center" vertical="top"/>
    </xf>
    <xf numFmtId="0" fontId="10" fillId="3" borderId="17" xfId="0" applyFont="1" applyFill="1" applyBorder="1" applyAlignment="1">
      <alignment horizontal="center" vertical="top"/>
    </xf>
    <xf numFmtId="0" fontId="10" fillId="3" borderId="30" xfId="0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vertical="top" wrapText="1" readingOrder="1"/>
    </xf>
    <xf numFmtId="0" fontId="6" fillId="2" borderId="15" xfId="0" applyFont="1" applyFill="1" applyBorder="1" applyAlignment="1">
      <alignment vertical="top" wrapText="1" readingOrder="1"/>
    </xf>
    <xf numFmtId="0" fontId="6" fillId="2" borderId="17" xfId="0" applyFont="1" applyFill="1" applyBorder="1" applyAlignment="1">
      <alignment vertical="top" wrapText="1" readingOrder="1"/>
    </xf>
    <xf numFmtId="0" fontId="6" fillId="2" borderId="11" xfId="0" applyFont="1" applyFill="1" applyBorder="1" applyAlignment="1">
      <alignment vertical="top" wrapText="1" readingOrder="1"/>
    </xf>
    <xf numFmtId="0" fontId="6" fillId="2" borderId="19" xfId="0" applyFont="1" applyFill="1" applyBorder="1" applyAlignment="1">
      <alignment vertical="top" wrapText="1" readingOrder="1"/>
    </xf>
    <xf numFmtId="0" fontId="6" fillId="2" borderId="14" xfId="0" applyFont="1" applyFill="1" applyBorder="1" applyAlignment="1">
      <alignment vertical="top" wrapText="1" readingOrder="1"/>
    </xf>
    <xf numFmtId="0" fontId="6" fillId="2" borderId="10" xfId="0" applyFont="1" applyFill="1" applyBorder="1" applyAlignment="1">
      <alignment vertical="top" wrapText="1" readingOrder="1"/>
    </xf>
    <xf numFmtId="0" fontId="6" fillId="2" borderId="12" xfId="0" applyFont="1" applyFill="1" applyBorder="1" applyAlignment="1">
      <alignment vertical="top" wrapText="1" readingOrder="1"/>
    </xf>
    <xf numFmtId="0" fontId="10" fillId="3" borderId="24" xfId="0" applyFont="1" applyFill="1" applyBorder="1" applyAlignment="1">
      <alignment horizontal="center" vertical="top"/>
    </xf>
    <xf numFmtId="0" fontId="10" fillId="3" borderId="21" xfId="0" applyFont="1" applyFill="1" applyBorder="1" applyAlignment="1">
      <alignment horizontal="center" vertical="top"/>
    </xf>
    <xf numFmtId="0" fontId="10" fillId="3" borderId="6" xfId="0" applyFont="1" applyFill="1" applyBorder="1" applyAlignment="1">
      <alignment horizontal="center" vertical="top"/>
    </xf>
    <xf numFmtId="0" fontId="10" fillId="3" borderId="22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top"/>
    </xf>
    <xf numFmtId="0" fontId="10" fillId="0" borderId="21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top"/>
    </xf>
    <xf numFmtId="0" fontId="6" fillId="3" borderId="0" xfId="0" applyFont="1" applyFill="1" applyBorder="1" applyAlignment="1">
      <alignment vertical="top" wrapText="1" readingOrder="1"/>
    </xf>
    <xf numFmtId="44" fontId="7" fillId="0" borderId="32" xfId="0" applyNumberFormat="1" applyFont="1" applyBorder="1" applyAlignment="1">
      <alignment vertical="top"/>
    </xf>
    <xf numFmtId="44" fontId="6" fillId="0" borderId="32" xfId="0" applyNumberFormat="1" applyFont="1" applyBorder="1" applyAlignment="1">
      <alignment vertical="top"/>
    </xf>
    <xf numFmtId="0" fontId="10" fillId="0" borderId="31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44" fontId="6" fillId="2" borderId="33" xfId="0" applyNumberFormat="1" applyFont="1" applyFill="1" applyBorder="1" applyAlignment="1">
      <alignment vertical="top"/>
    </xf>
    <xf numFmtId="0" fontId="7" fillId="0" borderId="33" xfId="0" applyFont="1" applyBorder="1" applyAlignment="1">
      <alignment vertical="top"/>
    </xf>
    <xf numFmtId="44" fontId="7" fillId="0" borderId="34" xfId="0" applyNumberFormat="1" applyFont="1" applyBorder="1" applyAlignment="1">
      <alignment vertical="top"/>
    </xf>
    <xf numFmtId="0" fontId="10" fillId="3" borderId="20" xfId="0" applyFont="1" applyFill="1" applyBorder="1" applyAlignment="1">
      <alignment horizontal="center" vertical="top"/>
    </xf>
    <xf numFmtId="44" fontId="6" fillId="2" borderId="4" xfId="0" applyNumberFormat="1" applyFont="1" applyFill="1" applyBorder="1" applyAlignment="1">
      <alignment vertical="top"/>
    </xf>
    <xf numFmtId="0" fontId="6" fillId="0" borderId="4" xfId="0" applyFont="1" applyBorder="1" applyAlignment="1">
      <alignment vertical="top"/>
    </xf>
    <xf numFmtId="44" fontId="6" fillId="0" borderId="4" xfId="0" applyNumberFormat="1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CEFA00-153E-B1C9-465C-B6D74FB2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62100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areni@kelpistud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D197D-14E6-477A-9944-C3E45085886E}">
  <dimension ref="A9:G57"/>
  <sheetViews>
    <sheetView tabSelected="1" topLeftCell="A42" workbookViewId="0">
      <selection activeCell="A43" sqref="A43"/>
    </sheetView>
  </sheetViews>
  <sheetFormatPr defaultRowHeight="15"/>
  <cols>
    <col min="1" max="1" width="26.28515625" customWidth="1"/>
    <col min="2" max="2" width="53.28515625" customWidth="1"/>
    <col min="4" max="4" width="21.42578125" customWidth="1"/>
    <col min="5" max="5" width="26.5703125" customWidth="1"/>
  </cols>
  <sheetData>
    <row r="9" spans="1:6">
      <c r="A9" s="52" t="s">
        <v>0</v>
      </c>
      <c r="B9" s="52"/>
      <c r="C9" s="52"/>
      <c r="D9" s="52"/>
      <c r="E9" s="52"/>
      <c r="F9" s="52"/>
    </row>
    <row r="10" spans="1:6">
      <c r="A10" s="52" t="s">
        <v>1</v>
      </c>
      <c r="B10" s="52"/>
      <c r="C10" s="52"/>
      <c r="D10" s="52"/>
      <c r="E10" s="52"/>
      <c r="F10" s="52"/>
    </row>
    <row r="11" spans="1:6">
      <c r="A11" s="53" t="s">
        <v>2</v>
      </c>
      <c r="B11" s="52"/>
      <c r="C11" s="52"/>
      <c r="D11" s="52"/>
      <c r="E11" s="52"/>
      <c r="F11" s="52"/>
    </row>
    <row r="12" spans="1:6">
      <c r="A12" s="52" t="s">
        <v>3</v>
      </c>
      <c r="B12" s="52"/>
      <c r="C12" s="52"/>
      <c r="D12" s="52"/>
      <c r="E12" s="52"/>
      <c r="F12" s="52"/>
    </row>
    <row r="13" spans="1:6">
      <c r="A13" s="52"/>
      <c r="B13" s="52"/>
      <c r="C13" s="52"/>
      <c r="D13" s="52"/>
      <c r="E13" s="52"/>
      <c r="F13" s="52"/>
    </row>
    <row r="14" spans="1:6" ht="18.75">
      <c r="A14" s="54" t="s">
        <v>4</v>
      </c>
      <c r="B14" s="52"/>
      <c r="C14" s="52"/>
      <c r="D14" s="55" t="s">
        <v>5</v>
      </c>
      <c r="E14" s="56"/>
      <c r="F14" s="52"/>
    </row>
    <row r="15" spans="1:6">
      <c r="A15" s="57" t="s">
        <v>6</v>
      </c>
      <c r="B15" s="58"/>
      <c r="C15" s="52"/>
      <c r="D15" s="56" t="s">
        <v>7</v>
      </c>
      <c r="E15" s="59"/>
      <c r="F15" s="52"/>
    </row>
    <row r="16" spans="1:6">
      <c r="A16" s="57"/>
      <c r="B16" s="52"/>
      <c r="C16" s="52"/>
      <c r="D16" s="56" t="s">
        <v>8</v>
      </c>
      <c r="E16" s="59"/>
      <c r="F16" s="52"/>
    </row>
    <row r="17" spans="1:6">
      <c r="A17" s="57" t="s">
        <v>9</v>
      </c>
      <c r="B17" s="58"/>
      <c r="C17" s="52"/>
      <c r="D17" s="56" t="s">
        <v>10</v>
      </c>
      <c r="E17" s="59"/>
      <c r="F17" s="52"/>
    </row>
    <row r="18" spans="1:6">
      <c r="A18" s="57"/>
      <c r="B18" s="52"/>
      <c r="C18" s="52"/>
      <c r="D18" s="52"/>
      <c r="E18" s="52"/>
      <c r="F18" s="52"/>
    </row>
    <row r="19" spans="1:6">
      <c r="A19" s="57" t="s">
        <v>11</v>
      </c>
      <c r="B19" s="58"/>
      <c r="C19" s="52"/>
      <c r="D19" s="52"/>
      <c r="E19" s="52"/>
      <c r="F19" s="52"/>
    </row>
    <row r="20" spans="1:6">
      <c r="A20" s="57"/>
      <c r="B20" s="52"/>
      <c r="C20" s="52"/>
      <c r="D20" s="52"/>
      <c r="E20" s="52"/>
      <c r="F20" s="52"/>
    </row>
    <row r="21" spans="1:6">
      <c r="A21" s="57" t="s">
        <v>12</v>
      </c>
      <c r="B21" s="60"/>
      <c r="C21" s="52"/>
      <c r="D21" s="52"/>
      <c r="E21" s="52"/>
      <c r="F21" s="52"/>
    </row>
    <row r="22" spans="1:6">
      <c r="A22" s="57"/>
      <c r="B22" s="61"/>
      <c r="C22" s="52"/>
      <c r="D22" s="52"/>
      <c r="E22" s="52"/>
      <c r="F22" s="52"/>
    </row>
    <row r="23" spans="1:6">
      <c r="A23" s="57"/>
      <c r="B23" s="61"/>
      <c r="C23" s="52"/>
      <c r="D23" s="52"/>
      <c r="E23" s="52"/>
      <c r="F23" s="52"/>
    </row>
    <row r="24" spans="1:6">
      <c r="A24" s="57"/>
      <c r="B24" s="62"/>
      <c r="C24" s="52"/>
      <c r="D24" s="52"/>
      <c r="E24" s="52"/>
      <c r="F24" s="52"/>
    </row>
    <row r="25" spans="1:6">
      <c r="A25" s="57"/>
      <c r="B25" s="52"/>
      <c r="C25" s="52"/>
      <c r="D25" s="52"/>
      <c r="E25" s="52"/>
      <c r="F25" s="52"/>
    </row>
    <row r="26" spans="1:6" ht="29.25">
      <c r="A26" s="63" t="s">
        <v>13</v>
      </c>
      <c r="B26" s="60"/>
      <c r="C26" s="52"/>
      <c r="D26" s="52"/>
      <c r="E26" s="52"/>
      <c r="F26" s="52"/>
    </row>
    <row r="27" spans="1:6">
      <c r="A27" s="57"/>
      <c r="B27" s="61"/>
      <c r="C27" s="52"/>
      <c r="D27" s="52"/>
      <c r="E27" s="52"/>
      <c r="F27" s="52"/>
    </row>
    <row r="28" spans="1:6">
      <c r="A28" s="57"/>
      <c r="B28" s="61"/>
      <c r="C28" s="52"/>
      <c r="D28" s="52"/>
      <c r="E28" s="52"/>
      <c r="F28" s="52"/>
    </row>
    <row r="29" spans="1:6">
      <c r="A29" s="57"/>
      <c r="B29" s="62"/>
      <c r="C29" s="52"/>
      <c r="D29" s="52"/>
      <c r="E29" s="52"/>
      <c r="F29" s="52"/>
    </row>
    <row r="30" spans="1:6">
      <c r="A30" s="57"/>
      <c r="B30" s="52"/>
      <c r="C30" s="52"/>
      <c r="D30" s="52"/>
      <c r="E30" s="52"/>
      <c r="F30" s="52"/>
    </row>
    <row r="31" spans="1:6">
      <c r="A31" s="57" t="s">
        <v>14</v>
      </c>
      <c r="B31" s="58"/>
      <c r="C31" s="52"/>
      <c r="D31" s="52"/>
      <c r="E31" s="52"/>
      <c r="F31" s="52"/>
    </row>
    <row r="32" spans="1:6">
      <c r="A32" s="57"/>
      <c r="B32" s="52"/>
      <c r="C32" s="52"/>
      <c r="D32" s="52"/>
      <c r="E32" s="52"/>
      <c r="F32" s="52"/>
    </row>
    <row r="33" spans="1:7">
      <c r="A33" s="57" t="s">
        <v>15</v>
      </c>
      <c r="B33" s="58"/>
      <c r="C33" s="52"/>
      <c r="D33" s="52"/>
      <c r="E33" s="52"/>
      <c r="F33" s="52"/>
    </row>
    <row r="34" spans="1:7">
      <c r="A34" s="57"/>
      <c r="B34" s="52"/>
      <c r="C34" s="52"/>
      <c r="D34" s="52"/>
      <c r="E34" s="52"/>
      <c r="F34" s="52"/>
    </row>
    <row r="35" spans="1:7" ht="55.5" customHeight="1">
      <c r="A35" s="64" t="s">
        <v>16</v>
      </c>
      <c r="B35" s="58"/>
      <c r="C35" s="52"/>
      <c r="D35" s="52"/>
      <c r="E35" s="52"/>
      <c r="F35" s="52"/>
    </row>
    <row r="36" spans="1:7">
      <c r="A36" s="57"/>
      <c r="B36" s="52"/>
      <c r="C36" s="52"/>
      <c r="D36" s="52"/>
      <c r="E36" s="52"/>
      <c r="F36" s="52"/>
    </row>
    <row r="37" spans="1:7">
      <c r="A37" s="57" t="s">
        <v>17</v>
      </c>
      <c r="B37" s="65">
        <f>'Product Selection'!J90</f>
        <v>0</v>
      </c>
      <c r="C37" s="52"/>
      <c r="D37" s="52"/>
      <c r="E37" s="52"/>
      <c r="F37" s="52"/>
    </row>
    <row r="38" spans="1:7">
      <c r="A38" s="52"/>
      <c r="B38" s="52"/>
      <c r="C38" s="52"/>
      <c r="D38" s="52"/>
      <c r="E38" s="52"/>
      <c r="F38" s="52"/>
    </row>
    <row r="39" spans="1:7">
      <c r="A39" s="52"/>
      <c r="B39" s="52"/>
      <c r="C39" s="52"/>
      <c r="D39" s="52"/>
      <c r="E39" s="52"/>
      <c r="F39" s="52"/>
    </row>
    <row r="40" spans="1:7">
      <c r="A40" s="57" t="s">
        <v>18</v>
      </c>
      <c r="B40" s="52"/>
      <c r="C40" s="52"/>
      <c r="D40" s="52"/>
      <c r="E40" s="52"/>
      <c r="F40" s="52"/>
    </row>
    <row r="41" spans="1:7">
      <c r="A41" s="66" t="s">
        <v>19</v>
      </c>
      <c r="B41" s="67"/>
      <c r="C41" s="67"/>
      <c r="D41" s="67"/>
      <c r="E41" s="67"/>
      <c r="F41" s="67"/>
      <c r="G41" s="3"/>
    </row>
    <row r="42" spans="1:7">
      <c r="A42" s="67"/>
      <c r="B42" s="67"/>
      <c r="C42" s="67"/>
      <c r="D42" s="67"/>
      <c r="E42" s="67"/>
      <c r="F42" s="67"/>
      <c r="G42" s="3"/>
    </row>
    <row r="43" spans="1:7" ht="345" customHeight="1">
      <c r="A43" s="68" t="s">
        <v>20</v>
      </c>
      <c r="B43" s="67"/>
      <c r="C43" s="67"/>
      <c r="D43" s="67"/>
      <c r="E43" s="67"/>
      <c r="F43" s="67"/>
      <c r="G43" s="3"/>
    </row>
    <row r="44" spans="1:7">
      <c r="A44" s="67"/>
      <c r="B44" s="67"/>
      <c r="C44" s="67"/>
      <c r="D44" s="67"/>
      <c r="E44" s="67"/>
      <c r="F44" s="67"/>
      <c r="G44" s="3"/>
    </row>
    <row r="45" spans="1:7">
      <c r="A45" s="69" t="s">
        <v>21</v>
      </c>
      <c r="B45" s="67"/>
      <c r="C45" s="67"/>
      <c r="D45" s="67"/>
      <c r="E45" s="67"/>
      <c r="F45" s="67"/>
      <c r="G45" s="3"/>
    </row>
    <row r="46" spans="1:7">
      <c r="A46" s="67"/>
      <c r="B46" s="67"/>
      <c r="C46" s="67"/>
      <c r="D46" s="67"/>
      <c r="E46" s="67"/>
      <c r="F46" s="67"/>
      <c r="G46" s="3"/>
    </row>
    <row r="47" spans="1:7">
      <c r="A47" s="70"/>
      <c r="B47" s="67"/>
      <c r="C47" s="67"/>
      <c r="D47" s="67"/>
      <c r="E47" s="67"/>
      <c r="F47" s="67"/>
      <c r="G47" s="3"/>
    </row>
    <row r="48" spans="1:7">
      <c r="A48" s="67"/>
      <c r="B48" s="67"/>
      <c r="C48" s="67"/>
      <c r="D48" s="67"/>
      <c r="E48" s="67"/>
      <c r="F48" s="67"/>
      <c r="G48" s="3"/>
    </row>
    <row r="49" spans="1:7">
      <c r="A49" s="66"/>
      <c r="B49" s="67"/>
      <c r="C49" s="67"/>
      <c r="D49" s="67"/>
      <c r="E49" s="67"/>
      <c r="F49" s="67"/>
      <c r="G49" s="3"/>
    </row>
    <row r="50" spans="1:7">
      <c r="A50" s="67"/>
      <c r="B50" s="67"/>
      <c r="C50" s="67"/>
      <c r="D50" s="67"/>
      <c r="E50" s="67"/>
      <c r="F50" s="67"/>
      <c r="G50" s="3"/>
    </row>
    <row r="51" spans="1:7">
      <c r="A51" s="2"/>
      <c r="B51" s="3"/>
      <c r="C51" s="3"/>
      <c r="D51" s="3"/>
      <c r="E51" s="3"/>
      <c r="F51" s="3"/>
      <c r="G51" s="3"/>
    </row>
    <row r="52" spans="1:7">
      <c r="A52" s="3"/>
      <c r="B52" s="3"/>
      <c r="C52" s="3"/>
      <c r="D52" s="3"/>
      <c r="E52" s="3"/>
      <c r="F52" s="3"/>
      <c r="G52" s="3"/>
    </row>
    <row r="53" spans="1:7">
      <c r="A53" s="2"/>
      <c r="B53" s="3"/>
      <c r="C53" s="3"/>
      <c r="D53" s="3"/>
      <c r="E53" s="3"/>
      <c r="F53" s="3"/>
      <c r="G53" s="3"/>
    </row>
    <row r="54" spans="1:7">
      <c r="A54" s="3"/>
      <c r="B54" s="3"/>
      <c r="C54" s="3"/>
      <c r="D54" s="3"/>
      <c r="E54" s="3"/>
      <c r="F54" s="3"/>
      <c r="G54" s="3"/>
    </row>
    <row r="55" spans="1:7">
      <c r="A55" s="2"/>
      <c r="B55" s="3"/>
      <c r="C55" s="3"/>
      <c r="D55" s="3"/>
      <c r="E55" s="3"/>
      <c r="F55" s="3"/>
      <c r="G55" s="3"/>
    </row>
    <row r="56" spans="1:7">
      <c r="A56" s="3"/>
      <c r="B56" s="3"/>
      <c r="C56" s="3"/>
      <c r="D56" s="3"/>
      <c r="E56" s="3"/>
      <c r="F56" s="3"/>
      <c r="G56" s="3"/>
    </row>
    <row r="57" spans="1:7">
      <c r="A57" s="2"/>
      <c r="B57" s="3"/>
      <c r="C57" s="3"/>
      <c r="D57" s="3"/>
      <c r="E57" s="3"/>
      <c r="F57" s="4"/>
      <c r="G57" s="4"/>
    </row>
  </sheetData>
  <hyperlinks>
    <hyperlink ref="A11" r:id="rId1" xr:uid="{3CC8B0D9-E40D-4218-A124-7F4ABC62D82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94C0-DFC0-48F3-8788-7AADA781BA69}">
  <dimension ref="A1:K90"/>
  <sheetViews>
    <sheetView workbookViewId="0">
      <pane ySplit="1" topLeftCell="A88" activePane="bottomLeft" state="frozen"/>
      <selection pane="bottomLeft" activeCell="I11" sqref="I11"/>
    </sheetView>
  </sheetViews>
  <sheetFormatPr defaultRowHeight="15"/>
  <cols>
    <col min="1" max="1" width="28.5703125" customWidth="1"/>
    <col min="2" max="2" width="15.28515625" customWidth="1"/>
    <col min="3" max="3" width="13" customWidth="1"/>
    <col min="4" max="4" width="30.7109375" customWidth="1"/>
    <col min="5" max="5" width="14" style="1" customWidth="1"/>
    <col min="6" max="6" width="13" style="1" customWidth="1"/>
    <col min="7" max="7" width="15.28515625" customWidth="1"/>
    <col min="8" max="8" width="13" style="1" customWidth="1"/>
    <col min="9" max="9" width="13" customWidth="1"/>
    <col min="10" max="10" width="13" style="1" customWidth="1"/>
  </cols>
  <sheetData>
    <row r="1" spans="1:11" ht="18">
      <c r="A1" s="5" t="s">
        <v>22</v>
      </c>
      <c r="B1" s="5" t="s">
        <v>23</v>
      </c>
      <c r="C1" s="5" t="s">
        <v>24</v>
      </c>
      <c r="D1" s="5" t="s">
        <v>25</v>
      </c>
      <c r="E1" s="6" t="s">
        <v>26</v>
      </c>
      <c r="F1" s="6" t="s">
        <v>27</v>
      </c>
      <c r="G1" s="5" t="s">
        <v>28</v>
      </c>
      <c r="H1" s="6" t="s">
        <v>29</v>
      </c>
      <c r="I1" s="5" t="s">
        <v>30</v>
      </c>
      <c r="J1" s="6" t="s">
        <v>31</v>
      </c>
    </row>
    <row r="2" spans="1:11" ht="21">
      <c r="A2" s="99" t="s">
        <v>32</v>
      </c>
      <c r="B2" s="100"/>
      <c r="C2" s="100"/>
      <c r="D2" s="100"/>
      <c r="E2" s="100"/>
      <c r="F2" s="100"/>
      <c r="G2" s="100"/>
      <c r="H2" s="100"/>
      <c r="I2" s="100"/>
      <c r="J2" s="101"/>
    </row>
    <row r="3" spans="1:11" ht="16.5">
      <c r="A3" s="89" t="s">
        <v>33</v>
      </c>
      <c r="B3" s="9" t="s">
        <v>34</v>
      </c>
      <c r="C3" s="9" t="s">
        <v>35</v>
      </c>
      <c r="D3" s="89" t="s">
        <v>36</v>
      </c>
      <c r="E3" s="10">
        <v>10</v>
      </c>
      <c r="F3" s="10">
        <v>20</v>
      </c>
      <c r="G3" s="9">
        <v>20</v>
      </c>
      <c r="H3" s="8">
        <f>E3*G3</f>
        <v>200</v>
      </c>
      <c r="I3" s="12"/>
      <c r="J3" s="13">
        <f>H3*I3</f>
        <v>0</v>
      </c>
    </row>
    <row r="4" spans="1:11" ht="16.5">
      <c r="A4" s="90"/>
      <c r="B4" s="9" t="s">
        <v>37</v>
      </c>
      <c r="C4" s="9" t="s">
        <v>38</v>
      </c>
      <c r="D4" s="90"/>
      <c r="E4" s="10">
        <v>10</v>
      </c>
      <c r="F4" s="10">
        <v>20</v>
      </c>
      <c r="G4" s="9">
        <v>20</v>
      </c>
      <c r="H4" s="8">
        <f>E4*G4</f>
        <v>200</v>
      </c>
      <c r="I4" s="12"/>
      <c r="J4" s="13">
        <f>H4*I4</f>
        <v>0</v>
      </c>
    </row>
    <row r="5" spans="1:11" ht="32.25">
      <c r="A5" s="90"/>
      <c r="B5" s="9" t="s">
        <v>39</v>
      </c>
      <c r="C5" s="9" t="s">
        <v>40</v>
      </c>
      <c r="D5" s="90"/>
      <c r="E5" s="10">
        <v>10</v>
      </c>
      <c r="F5" s="10">
        <v>20</v>
      </c>
      <c r="G5" s="9">
        <v>20</v>
      </c>
      <c r="H5" s="8">
        <f>E5*G5</f>
        <v>200</v>
      </c>
      <c r="I5" s="12"/>
      <c r="J5" s="13">
        <f>H5*I5</f>
        <v>0</v>
      </c>
    </row>
    <row r="6" spans="1:11" ht="32.25">
      <c r="A6" s="90"/>
      <c r="B6" s="9" t="s">
        <v>41</v>
      </c>
      <c r="C6" s="9" t="s">
        <v>42</v>
      </c>
      <c r="D6" s="90"/>
      <c r="E6" s="10">
        <v>10</v>
      </c>
      <c r="F6" s="10">
        <v>20</v>
      </c>
      <c r="G6" s="9">
        <v>20</v>
      </c>
      <c r="H6" s="8">
        <f>E6*G6</f>
        <v>200</v>
      </c>
      <c r="I6" s="12"/>
      <c r="J6" s="13">
        <f>H6*I6</f>
        <v>0</v>
      </c>
    </row>
    <row r="7" spans="1:11" ht="33.75">
      <c r="A7" s="94"/>
      <c r="B7" s="76" t="s">
        <v>43</v>
      </c>
      <c r="C7" s="9" t="s">
        <v>44</v>
      </c>
      <c r="D7" s="94"/>
      <c r="E7" s="10">
        <v>10</v>
      </c>
      <c r="F7" s="10">
        <v>20</v>
      </c>
      <c r="G7" s="9">
        <v>40</v>
      </c>
      <c r="H7" s="8">
        <v>392</v>
      </c>
      <c r="I7" s="12"/>
      <c r="J7" s="13">
        <f>H7*I7</f>
        <v>0</v>
      </c>
    </row>
    <row r="8" spans="1:11" ht="21">
      <c r="A8" s="105"/>
      <c r="B8" s="106"/>
      <c r="C8" s="106"/>
      <c r="D8" s="106"/>
      <c r="E8" s="106"/>
      <c r="F8" s="106"/>
      <c r="G8" s="106"/>
      <c r="H8" s="106"/>
      <c r="I8" s="106"/>
      <c r="J8" s="106"/>
    </row>
    <row r="9" spans="1:11" ht="15.75" customHeight="1">
      <c r="A9" s="89" t="s">
        <v>45</v>
      </c>
      <c r="B9" s="14" t="s">
        <v>34</v>
      </c>
      <c r="C9" s="14" t="s">
        <v>46</v>
      </c>
      <c r="D9" s="89" t="s">
        <v>47</v>
      </c>
      <c r="E9" s="15">
        <v>5</v>
      </c>
      <c r="F9" s="15">
        <v>10</v>
      </c>
      <c r="G9" s="14">
        <v>20</v>
      </c>
      <c r="H9" s="107">
        <f t="shared" ref="H9:H14" si="0">E9*G9</f>
        <v>100</v>
      </c>
      <c r="I9" s="108"/>
      <c r="J9" s="109">
        <f>H9*I9</f>
        <v>0</v>
      </c>
      <c r="K9" s="102"/>
    </row>
    <row r="10" spans="1:11" ht="16.5">
      <c r="A10" s="90"/>
      <c r="B10" s="9" t="s">
        <v>37</v>
      </c>
      <c r="C10" s="9" t="s">
        <v>48</v>
      </c>
      <c r="D10" s="90"/>
      <c r="E10" s="10">
        <v>5</v>
      </c>
      <c r="F10" s="10">
        <v>10</v>
      </c>
      <c r="G10" s="9">
        <v>20</v>
      </c>
      <c r="H10" s="8">
        <f t="shared" si="0"/>
        <v>100</v>
      </c>
      <c r="I10" s="11"/>
      <c r="J10" s="103">
        <f t="shared" ref="J10:J30" si="1">H10*I10</f>
        <v>0</v>
      </c>
      <c r="K10" s="102"/>
    </row>
    <row r="11" spans="1:11" ht="32.25">
      <c r="A11" s="90"/>
      <c r="B11" s="9" t="s">
        <v>41</v>
      </c>
      <c r="C11" s="9" t="s">
        <v>49</v>
      </c>
      <c r="D11" s="90"/>
      <c r="E11" s="10">
        <v>5</v>
      </c>
      <c r="F11" s="10">
        <v>10</v>
      </c>
      <c r="G11" s="9">
        <v>20</v>
      </c>
      <c r="H11" s="8">
        <f t="shared" si="0"/>
        <v>100</v>
      </c>
      <c r="I11" s="12"/>
      <c r="J11" s="104">
        <f t="shared" si="1"/>
        <v>0</v>
      </c>
      <c r="K11" s="102"/>
    </row>
    <row r="12" spans="1:11" ht="32.25">
      <c r="A12" s="90"/>
      <c r="B12" s="9" t="s">
        <v>50</v>
      </c>
      <c r="C12" s="9" t="s">
        <v>51</v>
      </c>
      <c r="D12" s="90"/>
      <c r="E12" s="10">
        <v>5</v>
      </c>
      <c r="F12" s="10">
        <v>10</v>
      </c>
      <c r="G12" s="9">
        <v>20</v>
      </c>
      <c r="H12" s="8">
        <f t="shared" si="0"/>
        <v>100</v>
      </c>
      <c r="I12" s="12"/>
      <c r="J12" s="104">
        <f t="shared" si="1"/>
        <v>0</v>
      </c>
      <c r="K12" s="102"/>
    </row>
    <row r="13" spans="1:11" ht="16.5">
      <c r="A13" s="90"/>
      <c r="B13" s="9" t="s">
        <v>52</v>
      </c>
      <c r="C13" s="9" t="s">
        <v>53</v>
      </c>
      <c r="D13" s="90"/>
      <c r="E13" s="10">
        <v>5</v>
      </c>
      <c r="F13" s="10">
        <v>10</v>
      </c>
      <c r="G13" s="9">
        <v>20</v>
      </c>
      <c r="H13" s="8">
        <f t="shared" si="0"/>
        <v>100</v>
      </c>
      <c r="I13" s="12"/>
      <c r="J13" s="104">
        <f t="shared" si="1"/>
        <v>0</v>
      </c>
      <c r="K13" s="102"/>
    </row>
    <row r="14" spans="1:11" ht="16.5">
      <c r="A14" s="90"/>
      <c r="B14" s="9" t="s">
        <v>54</v>
      </c>
      <c r="C14" s="9" t="s">
        <v>55</v>
      </c>
      <c r="D14" s="90"/>
      <c r="E14" s="10">
        <v>5</v>
      </c>
      <c r="F14" s="10">
        <v>10</v>
      </c>
      <c r="G14" s="9">
        <v>20</v>
      </c>
      <c r="H14" s="8">
        <f t="shared" si="0"/>
        <v>100</v>
      </c>
      <c r="I14" s="12"/>
      <c r="J14" s="104">
        <f t="shared" si="1"/>
        <v>0</v>
      </c>
    </row>
    <row r="15" spans="1:11" ht="51.75" customHeight="1">
      <c r="A15" s="94"/>
      <c r="B15" s="77" t="s">
        <v>56</v>
      </c>
      <c r="C15" s="9" t="s">
        <v>57</v>
      </c>
      <c r="D15" s="94"/>
      <c r="E15" s="10">
        <v>5</v>
      </c>
      <c r="F15" s="10">
        <v>10</v>
      </c>
      <c r="G15" s="9">
        <v>60</v>
      </c>
      <c r="H15" s="8">
        <v>294</v>
      </c>
      <c r="I15" s="12"/>
      <c r="J15" s="104">
        <f t="shared" si="1"/>
        <v>0</v>
      </c>
    </row>
    <row r="16" spans="1:11" ht="16.5" customHeight="1"/>
    <row r="17" spans="1:10" ht="21">
      <c r="A17" s="110" t="s">
        <v>58</v>
      </c>
      <c r="B17" s="96"/>
      <c r="C17" s="96"/>
      <c r="D17" s="96"/>
      <c r="E17" s="96"/>
      <c r="F17" s="96"/>
      <c r="G17" s="96"/>
      <c r="H17" s="96"/>
      <c r="I17" s="96"/>
      <c r="J17" s="98"/>
    </row>
    <row r="18" spans="1:10" ht="16.5" customHeight="1">
      <c r="A18" s="90" t="s">
        <v>59</v>
      </c>
      <c r="B18" s="44" t="s">
        <v>60</v>
      </c>
      <c r="C18" s="39" t="s">
        <v>61</v>
      </c>
      <c r="D18" s="90" t="s">
        <v>62</v>
      </c>
      <c r="E18" s="45">
        <v>10</v>
      </c>
      <c r="F18" s="7">
        <v>24</v>
      </c>
      <c r="G18" s="72">
        <v>3</v>
      </c>
      <c r="H18" s="111">
        <f>E18*G18</f>
        <v>30</v>
      </c>
      <c r="I18" s="112"/>
      <c r="J18" s="113">
        <f t="shared" si="1"/>
        <v>0</v>
      </c>
    </row>
    <row r="19" spans="1:10" ht="16.5">
      <c r="A19" s="94"/>
      <c r="B19" s="17" t="s">
        <v>63</v>
      </c>
      <c r="C19" s="18" t="s">
        <v>64</v>
      </c>
      <c r="D19" s="90"/>
      <c r="E19" s="19">
        <v>12</v>
      </c>
      <c r="F19" s="10">
        <v>30</v>
      </c>
      <c r="G19" s="14">
        <v>3</v>
      </c>
      <c r="H19" s="8">
        <f t="shared" ref="H19:H51" si="2">E19*G19</f>
        <v>36</v>
      </c>
      <c r="I19" s="12"/>
      <c r="J19" s="13">
        <f t="shared" si="1"/>
        <v>0</v>
      </c>
    </row>
    <row r="20" spans="1:10" ht="16.5">
      <c r="A20" s="89" t="s">
        <v>65</v>
      </c>
      <c r="B20" s="9" t="s">
        <v>60</v>
      </c>
      <c r="C20" s="20" t="s">
        <v>66</v>
      </c>
      <c r="D20" s="90"/>
      <c r="E20" s="19">
        <v>10</v>
      </c>
      <c r="F20" s="10">
        <v>24</v>
      </c>
      <c r="G20" s="14">
        <v>3</v>
      </c>
      <c r="H20" s="8">
        <f t="shared" si="2"/>
        <v>30</v>
      </c>
      <c r="I20" s="12"/>
      <c r="J20" s="13">
        <f t="shared" si="1"/>
        <v>0</v>
      </c>
    </row>
    <row r="21" spans="1:10" ht="16.5">
      <c r="A21" s="94"/>
      <c r="B21" s="9" t="s">
        <v>63</v>
      </c>
      <c r="C21" s="20" t="s">
        <v>67</v>
      </c>
      <c r="D21" s="90"/>
      <c r="E21" s="19">
        <v>12</v>
      </c>
      <c r="F21" s="10">
        <v>30</v>
      </c>
      <c r="G21" s="14">
        <v>3</v>
      </c>
      <c r="H21" s="8">
        <f t="shared" si="2"/>
        <v>36</v>
      </c>
      <c r="I21" s="12"/>
      <c r="J21" s="13">
        <f t="shared" si="1"/>
        <v>0</v>
      </c>
    </row>
    <row r="22" spans="1:10" ht="16.5">
      <c r="A22" s="89" t="s">
        <v>68</v>
      </c>
      <c r="B22" s="9" t="s">
        <v>60</v>
      </c>
      <c r="C22" s="20" t="s">
        <v>69</v>
      </c>
      <c r="D22" s="90"/>
      <c r="E22" s="19">
        <v>10</v>
      </c>
      <c r="F22" s="10">
        <v>24</v>
      </c>
      <c r="G22" s="14">
        <v>3</v>
      </c>
      <c r="H22" s="8">
        <f t="shared" si="2"/>
        <v>30</v>
      </c>
      <c r="I22" s="12"/>
      <c r="J22" s="13">
        <f t="shared" si="1"/>
        <v>0</v>
      </c>
    </row>
    <row r="23" spans="1:10" ht="16.5">
      <c r="A23" s="94"/>
      <c r="B23" s="9" t="s">
        <v>63</v>
      </c>
      <c r="C23" s="20" t="s">
        <v>70</v>
      </c>
      <c r="D23" s="90"/>
      <c r="E23" s="19">
        <v>12</v>
      </c>
      <c r="F23" s="10">
        <v>30</v>
      </c>
      <c r="G23" s="14">
        <v>3</v>
      </c>
      <c r="H23" s="8">
        <f t="shared" si="2"/>
        <v>36</v>
      </c>
      <c r="I23" s="12"/>
      <c r="J23" s="13">
        <f t="shared" si="1"/>
        <v>0</v>
      </c>
    </row>
    <row r="24" spans="1:10" ht="16.5">
      <c r="A24" s="89" t="s">
        <v>71</v>
      </c>
      <c r="B24" s="9" t="s">
        <v>60</v>
      </c>
      <c r="C24" s="20" t="s">
        <v>72</v>
      </c>
      <c r="D24" s="90"/>
      <c r="E24" s="19">
        <v>10</v>
      </c>
      <c r="F24" s="10">
        <v>24</v>
      </c>
      <c r="G24" s="14">
        <v>3</v>
      </c>
      <c r="H24" s="8">
        <f t="shared" si="2"/>
        <v>30</v>
      </c>
      <c r="I24" s="12"/>
      <c r="J24" s="13">
        <f t="shared" si="1"/>
        <v>0</v>
      </c>
    </row>
    <row r="25" spans="1:10" ht="16.5">
      <c r="A25" s="94"/>
      <c r="B25" s="9" t="s">
        <v>63</v>
      </c>
      <c r="C25" s="20" t="s">
        <v>73</v>
      </c>
      <c r="D25" s="90"/>
      <c r="E25" s="19">
        <v>12</v>
      </c>
      <c r="F25" s="10">
        <v>30</v>
      </c>
      <c r="G25" s="14">
        <v>3</v>
      </c>
      <c r="H25" s="8">
        <f t="shared" si="2"/>
        <v>36</v>
      </c>
      <c r="I25" s="12"/>
      <c r="J25" s="13">
        <f t="shared" si="1"/>
        <v>0</v>
      </c>
    </row>
    <row r="26" spans="1:10" ht="16.5">
      <c r="A26" s="89" t="s">
        <v>74</v>
      </c>
      <c r="B26" s="9" t="s">
        <v>60</v>
      </c>
      <c r="C26" s="20" t="s">
        <v>75</v>
      </c>
      <c r="D26" s="90"/>
      <c r="E26" s="19">
        <v>10</v>
      </c>
      <c r="F26" s="10">
        <v>24</v>
      </c>
      <c r="G26" s="14">
        <v>3</v>
      </c>
      <c r="H26" s="8">
        <f t="shared" si="2"/>
        <v>30</v>
      </c>
      <c r="I26" s="12"/>
      <c r="J26" s="13">
        <f t="shared" si="1"/>
        <v>0</v>
      </c>
    </row>
    <row r="27" spans="1:10" ht="16.5">
      <c r="A27" s="94"/>
      <c r="B27" s="9" t="s">
        <v>63</v>
      </c>
      <c r="C27" s="20" t="s">
        <v>76</v>
      </c>
      <c r="D27" s="90"/>
      <c r="E27" s="19">
        <v>12</v>
      </c>
      <c r="F27" s="10">
        <v>30</v>
      </c>
      <c r="G27" s="14">
        <v>3</v>
      </c>
      <c r="H27" s="8">
        <f t="shared" si="2"/>
        <v>36</v>
      </c>
      <c r="I27" s="12"/>
      <c r="J27" s="13">
        <f t="shared" si="1"/>
        <v>0</v>
      </c>
    </row>
    <row r="28" spans="1:10" ht="16.5">
      <c r="A28" s="89" t="s">
        <v>77</v>
      </c>
      <c r="B28" s="9" t="s">
        <v>60</v>
      </c>
      <c r="C28" s="20" t="s">
        <v>78</v>
      </c>
      <c r="D28" s="90"/>
      <c r="E28" s="19">
        <v>10</v>
      </c>
      <c r="F28" s="10">
        <v>24</v>
      </c>
      <c r="G28" s="14">
        <v>3</v>
      </c>
      <c r="H28" s="8">
        <f t="shared" si="2"/>
        <v>30</v>
      </c>
      <c r="I28" s="12"/>
      <c r="J28" s="13">
        <f t="shared" si="1"/>
        <v>0</v>
      </c>
    </row>
    <row r="29" spans="1:10" ht="16.5">
      <c r="A29" s="94"/>
      <c r="B29" s="9" t="s">
        <v>63</v>
      </c>
      <c r="C29" s="20" t="s">
        <v>79</v>
      </c>
      <c r="D29" s="90"/>
      <c r="E29" s="19">
        <v>12</v>
      </c>
      <c r="F29" s="10">
        <v>30</v>
      </c>
      <c r="G29" s="14">
        <v>3</v>
      </c>
      <c r="H29" s="8">
        <f t="shared" si="2"/>
        <v>36</v>
      </c>
      <c r="I29" s="12"/>
      <c r="J29" s="13">
        <f t="shared" si="1"/>
        <v>0</v>
      </c>
    </row>
    <row r="30" spans="1:10" ht="16.5">
      <c r="A30" s="89" t="s">
        <v>80</v>
      </c>
      <c r="B30" s="9" t="s">
        <v>60</v>
      </c>
      <c r="C30" s="20" t="s">
        <v>81</v>
      </c>
      <c r="D30" s="90"/>
      <c r="E30" s="19">
        <v>10</v>
      </c>
      <c r="F30" s="10">
        <v>24</v>
      </c>
      <c r="G30" s="14">
        <v>3</v>
      </c>
      <c r="H30" s="8">
        <f t="shared" si="2"/>
        <v>30</v>
      </c>
      <c r="I30" s="12"/>
      <c r="J30" s="13">
        <f t="shared" si="1"/>
        <v>0</v>
      </c>
    </row>
    <row r="31" spans="1:10" ht="16.5">
      <c r="A31" s="94"/>
      <c r="B31" s="9" t="s">
        <v>63</v>
      </c>
      <c r="C31" s="20" t="s">
        <v>82</v>
      </c>
      <c r="D31" s="90"/>
      <c r="E31" s="19">
        <v>12</v>
      </c>
      <c r="F31" s="10">
        <v>30</v>
      </c>
      <c r="G31" s="9">
        <v>3</v>
      </c>
      <c r="H31" s="8">
        <f t="shared" si="2"/>
        <v>36</v>
      </c>
      <c r="I31" s="12"/>
      <c r="J31" s="13">
        <f t="shared" ref="J31:J43" si="3">H31*I31</f>
        <v>0</v>
      </c>
    </row>
    <row r="32" spans="1:10" ht="16.5">
      <c r="A32" s="89" t="s">
        <v>83</v>
      </c>
      <c r="B32" s="9" t="s">
        <v>60</v>
      </c>
      <c r="C32" s="20" t="s">
        <v>84</v>
      </c>
      <c r="D32" s="90"/>
      <c r="E32" s="19">
        <v>10</v>
      </c>
      <c r="F32" s="10">
        <v>24</v>
      </c>
      <c r="G32" s="9">
        <v>3</v>
      </c>
      <c r="H32" s="8">
        <f t="shared" si="2"/>
        <v>30</v>
      </c>
      <c r="I32" s="12"/>
      <c r="J32" s="13">
        <f t="shared" si="3"/>
        <v>0</v>
      </c>
    </row>
    <row r="33" spans="1:10" ht="16.5">
      <c r="A33" s="94"/>
      <c r="B33" s="9" t="s">
        <v>63</v>
      </c>
      <c r="C33" s="20" t="s">
        <v>85</v>
      </c>
      <c r="D33" s="90"/>
      <c r="E33" s="19">
        <v>12</v>
      </c>
      <c r="F33" s="10">
        <v>30</v>
      </c>
      <c r="G33" s="9">
        <v>3</v>
      </c>
      <c r="H33" s="8">
        <f t="shared" si="2"/>
        <v>36</v>
      </c>
      <c r="I33" s="12"/>
      <c r="J33" s="13">
        <f t="shared" si="3"/>
        <v>0</v>
      </c>
    </row>
    <row r="34" spans="1:10" ht="16.5">
      <c r="A34" s="89" t="s">
        <v>86</v>
      </c>
      <c r="B34" s="9" t="s">
        <v>60</v>
      </c>
      <c r="C34" s="20" t="s">
        <v>87</v>
      </c>
      <c r="D34" s="90"/>
      <c r="E34" s="19">
        <v>10</v>
      </c>
      <c r="F34" s="10">
        <v>24</v>
      </c>
      <c r="G34" s="9">
        <v>3</v>
      </c>
      <c r="H34" s="8">
        <f t="shared" si="2"/>
        <v>30</v>
      </c>
      <c r="I34" s="12"/>
      <c r="J34" s="13">
        <f t="shared" si="3"/>
        <v>0</v>
      </c>
    </row>
    <row r="35" spans="1:10" ht="16.5">
      <c r="A35" s="94"/>
      <c r="B35" s="9" t="s">
        <v>63</v>
      </c>
      <c r="C35" s="20" t="s">
        <v>88</v>
      </c>
      <c r="D35" s="90"/>
      <c r="E35" s="19">
        <v>12</v>
      </c>
      <c r="F35" s="10">
        <v>30</v>
      </c>
      <c r="G35" s="9">
        <v>3</v>
      </c>
      <c r="H35" s="8">
        <f t="shared" si="2"/>
        <v>36</v>
      </c>
      <c r="I35" s="12"/>
      <c r="J35" s="13">
        <f t="shared" si="3"/>
        <v>0</v>
      </c>
    </row>
    <row r="36" spans="1:10" ht="16.5">
      <c r="A36" s="89" t="s">
        <v>89</v>
      </c>
      <c r="B36" s="9" t="s">
        <v>60</v>
      </c>
      <c r="C36" s="20" t="s">
        <v>90</v>
      </c>
      <c r="D36" s="90"/>
      <c r="E36" s="19">
        <v>10</v>
      </c>
      <c r="F36" s="10">
        <v>24</v>
      </c>
      <c r="G36" s="9">
        <v>3</v>
      </c>
      <c r="H36" s="8">
        <f t="shared" si="2"/>
        <v>30</v>
      </c>
      <c r="I36" s="12"/>
      <c r="J36" s="13">
        <f t="shared" si="3"/>
        <v>0</v>
      </c>
    </row>
    <row r="37" spans="1:10" ht="16.5">
      <c r="A37" s="94"/>
      <c r="B37" s="9" t="s">
        <v>63</v>
      </c>
      <c r="C37" s="20" t="s">
        <v>91</v>
      </c>
      <c r="D37" s="90"/>
      <c r="E37" s="19">
        <v>12</v>
      </c>
      <c r="F37" s="10">
        <v>30</v>
      </c>
      <c r="G37" s="9">
        <v>3</v>
      </c>
      <c r="H37" s="8">
        <f t="shared" si="2"/>
        <v>36</v>
      </c>
      <c r="I37" s="12"/>
      <c r="J37" s="13">
        <f t="shared" si="3"/>
        <v>0</v>
      </c>
    </row>
    <row r="38" spans="1:10" ht="16.5">
      <c r="A38" s="89" t="s">
        <v>92</v>
      </c>
      <c r="B38" s="9" t="s">
        <v>60</v>
      </c>
      <c r="C38" s="20" t="s">
        <v>93</v>
      </c>
      <c r="D38" s="90"/>
      <c r="E38" s="19">
        <v>10</v>
      </c>
      <c r="F38" s="10">
        <v>24</v>
      </c>
      <c r="G38" s="9">
        <v>3</v>
      </c>
      <c r="H38" s="8">
        <f t="shared" si="2"/>
        <v>30</v>
      </c>
      <c r="I38" s="12"/>
      <c r="J38" s="13">
        <f t="shared" si="3"/>
        <v>0</v>
      </c>
    </row>
    <row r="39" spans="1:10" ht="16.5">
      <c r="A39" s="94"/>
      <c r="B39" s="9" t="s">
        <v>63</v>
      </c>
      <c r="C39" s="20" t="s">
        <v>94</v>
      </c>
      <c r="D39" s="90"/>
      <c r="E39" s="19">
        <v>12</v>
      </c>
      <c r="F39" s="10">
        <v>30</v>
      </c>
      <c r="G39" s="9">
        <v>3</v>
      </c>
      <c r="H39" s="8">
        <f t="shared" si="2"/>
        <v>36</v>
      </c>
      <c r="I39" s="12"/>
      <c r="J39" s="13">
        <f t="shared" si="3"/>
        <v>0</v>
      </c>
    </row>
    <row r="40" spans="1:10" ht="16.5">
      <c r="A40" s="89" t="s">
        <v>95</v>
      </c>
      <c r="B40" s="9" t="s">
        <v>60</v>
      </c>
      <c r="C40" s="20" t="s">
        <v>96</v>
      </c>
      <c r="D40" s="90"/>
      <c r="E40" s="19">
        <v>10</v>
      </c>
      <c r="F40" s="10">
        <v>24</v>
      </c>
      <c r="G40" s="9">
        <v>3</v>
      </c>
      <c r="H40" s="8">
        <f t="shared" si="2"/>
        <v>30</v>
      </c>
      <c r="I40" s="12"/>
      <c r="J40" s="13">
        <f t="shared" si="3"/>
        <v>0</v>
      </c>
    </row>
    <row r="41" spans="1:10" ht="16.5">
      <c r="A41" s="94"/>
      <c r="B41" s="9" t="s">
        <v>63</v>
      </c>
      <c r="C41" s="20" t="s">
        <v>97</v>
      </c>
      <c r="D41" s="90"/>
      <c r="E41" s="19">
        <v>12</v>
      </c>
      <c r="F41" s="10">
        <v>30</v>
      </c>
      <c r="G41" s="9">
        <v>3</v>
      </c>
      <c r="H41" s="8">
        <f t="shared" si="2"/>
        <v>36</v>
      </c>
      <c r="I41" s="12"/>
      <c r="J41" s="13">
        <f t="shared" si="3"/>
        <v>0</v>
      </c>
    </row>
    <row r="42" spans="1:10" ht="16.5">
      <c r="A42" s="89" t="s">
        <v>98</v>
      </c>
      <c r="B42" s="9" t="s">
        <v>60</v>
      </c>
      <c r="C42" s="20" t="s">
        <v>99</v>
      </c>
      <c r="D42" s="90"/>
      <c r="E42" s="19">
        <v>10</v>
      </c>
      <c r="F42" s="10">
        <v>24</v>
      </c>
      <c r="G42" s="9">
        <v>3</v>
      </c>
      <c r="H42" s="8">
        <f t="shared" si="2"/>
        <v>30</v>
      </c>
      <c r="I42" s="12"/>
      <c r="J42" s="13">
        <f t="shared" si="3"/>
        <v>0</v>
      </c>
    </row>
    <row r="43" spans="1:10" ht="16.5">
      <c r="A43" s="94"/>
      <c r="B43" s="9" t="s">
        <v>63</v>
      </c>
      <c r="C43" s="20" t="s">
        <v>100</v>
      </c>
      <c r="D43" s="90"/>
      <c r="E43" s="19">
        <v>12</v>
      </c>
      <c r="F43" s="10">
        <v>30</v>
      </c>
      <c r="G43" s="9">
        <v>3</v>
      </c>
      <c r="H43" s="8">
        <f t="shared" si="2"/>
        <v>36</v>
      </c>
      <c r="I43" s="12"/>
      <c r="J43" s="13">
        <f t="shared" si="3"/>
        <v>0</v>
      </c>
    </row>
    <row r="44" spans="1:10" ht="16.5">
      <c r="A44" s="89" t="s">
        <v>101</v>
      </c>
      <c r="B44" s="9" t="s">
        <v>60</v>
      </c>
      <c r="C44" s="20" t="s">
        <v>102</v>
      </c>
      <c r="D44" s="90"/>
      <c r="E44" s="19">
        <v>10</v>
      </c>
      <c r="F44" s="10">
        <v>24</v>
      </c>
      <c r="G44" s="9">
        <v>3</v>
      </c>
      <c r="H44" s="8">
        <f t="shared" si="2"/>
        <v>30</v>
      </c>
      <c r="I44" s="12"/>
      <c r="J44" s="13">
        <f t="shared" ref="J44:J50" si="4">H44*I44</f>
        <v>0</v>
      </c>
    </row>
    <row r="45" spans="1:10" ht="16.5">
      <c r="A45" s="94"/>
      <c r="B45" s="9" t="s">
        <v>63</v>
      </c>
      <c r="C45" s="20" t="s">
        <v>103</v>
      </c>
      <c r="D45" s="90"/>
      <c r="E45" s="19">
        <v>12</v>
      </c>
      <c r="F45" s="10">
        <v>30</v>
      </c>
      <c r="G45" s="9">
        <v>3</v>
      </c>
      <c r="H45" s="8">
        <f t="shared" si="2"/>
        <v>36</v>
      </c>
      <c r="I45" s="12"/>
      <c r="J45" s="13">
        <f t="shared" si="4"/>
        <v>0</v>
      </c>
    </row>
    <row r="46" spans="1:10" ht="16.5">
      <c r="A46" s="89" t="s">
        <v>104</v>
      </c>
      <c r="B46" s="9" t="s">
        <v>60</v>
      </c>
      <c r="C46" s="20" t="s">
        <v>105</v>
      </c>
      <c r="D46" s="90"/>
      <c r="E46" s="19">
        <v>10</v>
      </c>
      <c r="F46" s="10">
        <v>24</v>
      </c>
      <c r="G46" s="9">
        <v>3</v>
      </c>
      <c r="H46" s="8">
        <f t="shared" si="2"/>
        <v>30</v>
      </c>
      <c r="I46" s="12"/>
      <c r="J46" s="13">
        <f t="shared" si="4"/>
        <v>0</v>
      </c>
    </row>
    <row r="47" spans="1:10" ht="16.5">
      <c r="A47" s="94"/>
      <c r="B47" s="9" t="s">
        <v>63</v>
      </c>
      <c r="C47" s="20" t="s">
        <v>106</v>
      </c>
      <c r="D47" s="90"/>
      <c r="E47" s="19">
        <v>12</v>
      </c>
      <c r="F47" s="10">
        <v>30</v>
      </c>
      <c r="G47" s="9">
        <v>3</v>
      </c>
      <c r="H47" s="8">
        <f t="shared" si="2"/>
        <v>36</v>
      </c>
      <c r="I47" s="12"/>
      <c r="J47" s="13">
        <f t="shared" si="4"/>
        <v>0</v>
      </c>
    </row>
    <row r="48" spans="1:10" ht="16.5">
      <c r="A48" s="89" t="s">
        <v>107</v>
      </c>
      <c r="B48" s="9" t="s">
        <v>60</v>
      </c>
      <c r="C48" s="20" t="s">
        <v>108</v>
      </c>
      <c r="D48" s="90"/>
      <c r="E48" s="19">
        <v>10</v>
      </c>
      <c r="F48" s="10">
        <v>24</v>
      </c>
      <c r="G48" s="9">
        <v>3</v>
      </c>
      <c r="H48" s="8">
        <f t="shared" si="2"/>
        <v>30</v>
      </c>
      <c r="I48" s="12"/>
      <c r="J48" s="13">
        <f t="shared" si="4"/>
        <v>0</v>
      </c>
    </row>
    <row r="49" spans="1:10" ht="16.5">
      <c r="A49" s="94"/>
      <c r="B49" s="9" t="s">
        <v>63</v>
      </c>
      <c r="C49" s="20" t="s">
        <v>109</v>
      </c>
      <c r="D49" s="90"/>
      <c r="E49" s="19">
        <v>12</v>
      </c>
      <c r="F49" s="10">
        <v>30</v>
      </c>
      <c r="G49" s="9">
        <v>3</v>
      </c>
      <c r="H49" s="8">
        <f t="shared" si="2"/>
        <v>36</v>
      </c>
      <c r="I49" s="12"/>
      <c r="J49" s="13">
        <f t="shared" si="4"/>
        <v>0</v>
      </c>
    </row>
    <row r="50" spans="1:10" ht="16.5">
      <c r="A50" s="89" t="s">
        <v>110</v>
      </c>
      <c r="B50" s="17" t="s">
        <v>60</v>
      </c>
      <c r="C50" s="20" t="s">
        <v>111</v>
      </c>
      <c r="D50" s="90"/>
      <c r="E50" s="19">
        <v>10</v>
      </c>
      <c r="F50" s="10">
        <v>24</v>
      </c>
      <c r="G50" s="9">
        <v>3</v>
      </c>
      <c r="H50" s="8">
        <f t="shared" si="2"/>
        <v>30</v>
      </c>
      <c r="I50" s="12"/>
      <c r="J50" s="13">
        <f t="shared" si="4"/>
        <v>0</v>
      </c>
    </row>
    <row r="51" spans="1:10" ht="16.5">
      <c r="A51" s="94"/>
      <c r="B51" s="21" t="s">
        <v>63</v>
      </c>
      <c r="C51" s="22" t="s">
        <v>112</v>
      </c>
      <c r="D51" s="94"/>
      <c r="E51" s="23">
        <v>12</v>
      </c>
      <c r="F51" s="24">
        <v>30</v>
      </c>
      <c r="G51" s="74">
        <v>3</v>
      </c>
      <c r="H51" s="8">
        <f t="shared" si="2"/>
        <v>36</v>
      </c>
      <c r="I51" s="25"/>
      <c r="J51" s="26">
        <f t="shared" ref="J51" si="5">H51*I51</f>
        <v>0</v>
      </c>
    </row>
    <row r="52" spans="1:10" ht="21">
      <c r="A52" s="95" t="s">
        <v>113</v>
      </c>
      <c r="B52" s="96"/>
      <c r="C52" s="96"/>
      <c r="D52" s="97"/>
      <c r="E52" s="96"/>
      <c r="F52" s="96"/>
      <c r="G52" s="96"/>
      <c r="H52" s="96"/>
      <c r="I52" s="96"/>
      <c r="J52" s="98"/>
    </row>
    <row r="53" spans="1:10" ht="16.5">
      <c r="A53" s="89" t="s">
        <v>114</v>
      </c>
      <c r="B53" s="14" t="s">
        <v>115</v>
      </c>
      <c r="C53" s="14" t="s">
        <v>116</v>
      </c>
      <c r="D53" s="91" t="s">
        <v>117</v>
      </c>
      <c r="E53" s="15">
        <v>39</v>
      </c>
      <c r="F53" s="15">
        <v>78</v>
      </c>
      <c r="G53" s="14">
        <v>3</v>
      </c>
      <c r="H53" s="8">
        <f>E53*G53</f>
        <v>117</v>
      </c>
      <c r="I53" s="12"/>
      <c r="J53" s="13">
        <f t="shared" ref="J53:J83" si="6">H53*I53</f>
        <v>0</v>
      </c>
    </row>
    <row r="54" spans="1:10" ht="16.5">
      <c r="A54" s="90"/>
      <c r="B54" s="9" t="s">
        <v>118</v>
      </c>
      <c r="C54" s="9" t="s">
        <v>119</v>
      </c>
      <c r="D54" s="92"/>
      <c r="E54" s="10">
        <v>22.5</v>
      </c>
      <c r="F54" s="10">
        <v>45</v>
      </c>
      <c r="G54" s="9">
        <v>3</v>
      </c>
      <c r="H54" s="8">
        <f t="shared" ref="H54:H82" si="7">E54*G54</f>
        <v>67.5</v>
      </c>
      <c r="I54" s="12"/>
      <c r="J54" s="13">
        <f t="shared" si="6"/>
        <v>0</v>
      </c>
    </row>
    <row r="55" spans="1:10" ht="48.75">
      <c r="A55" s="94"/>
      <c r="B55" s="9" t="s">
        <v>120</v>
      </c>
      <c r="C55" s="9" t="s">
        <v>121</v>
      </c>
      <c r="D55" s="88"/>
      <c r="E55" s="10">
        <v>30</v>
      </c>
      <c r="F55" s="10">
        <v>60</v>
      </c>
      <c r="G55" s="9">
        <v>3</v>
      </c>
      <c r="H55" s="8">
        <f t="shared" si="7"/>
        <v>90</v>
      </c>
      <c r="I55" s="12"/>
      <c r="J55" s="13">
        <f t="shared" si="6"/>
        <v>0</v>
      </c>
    </row>
    <row r="56" spans="1:10" ht="16.5">
      <c r="A56" s="93" t="s">
        <v>122</v>
      </c>
      <c r="B56" s="9" t="s">
        <v>115</v>
      </c>
      <c r="C56" s="9" t="s">
        <v>123</v>
      </c>
      <c r="D56" s="87" t="s">
        <v>124</v>
      </c>
      <c r="E56" s="10">
        <v>29</v>
      </c>
      <c r="F56" s="10">
        <v>58</v>
      </c>
      <c r="G56" s="9">
        <v>3</v>
      </c>
      <c r="H56" s="8">
        <f t="shared" si="7"/>
        <v>87</v>
      </c>
      <c r="I56" s="12"/>
      <c r="J56" s="13">
        <f t="shared" si="6"/>
        <v>0</v>
      </c>
    </row>
    <row r="57" spans="1:10" ht="16.5">
      <c r="A57" s="90"/>
      <c r="B57" s="9" t="s">
        <v>118</v>
      </c>
      <c r="C57" s="9" t="s">
        <v>125</v>
      </c>
      <c r="D57" s="92"/>
      <c r="E57" s="10">
        <v>20</v>
      </c>
      <c r="F57" s="10">
        <v>40</v>
      </c>
      <c r="G57" s="9">
        <v>3</v>
      </c>
      <c r="H57" s="8">
        <f t="shared" si="7"/>
        <v>60</v>
      </c>
      <c r="I57" s="12"/>
      <c r="J57" s="13">
        <f t="shared" si="6"/>
        <v>0</v>
      </c>
    </row>
    <row r="58" spans="1:10" ht="48.75">
      <c r="A58" s="94"/>
      <c r="B58" s="9" t="s">
        <v>120</v>
      </c>
      <c r="C58" s="9" t="s">
        <v>126</v>
      </c>
      <c r="D58" s="88"/>
      <c r="E58" s="10">
        <v>25</v>
      </c>
      <c r="F58" s="10">
        <v>50</v>
      </c>
      <c r="G58" s="9">
        <v>3</v>
      </c>
      <c r="H58" s="8">
        <f t="shared" si="7"/>
        <v>75</v>
      </c>
      <c r="I58" s="12"/>
      <c r="J58" s="13">
        <f t="shared" si="6"/>
        <v>0</v>
      </c>
    </row>
    <row r="59" spans="1:10" ht="16.5">
      <c r="A59" s="93" t="s">
        <v>127</v>
      </c>
      <c r="B59" s="9" t="s">
        <v>115</v>
      </c>
      <c r="C59" s="9" t="s">
        <v>128</v>
      </c>
      <c r="D59" s="87" t="s">
        <v>129</v>
      </c>
      <c r="E59" s="10">
        <v>24</v>
      </c>
      <c r="F59" s="10">
        <v>48</v>
      </c>
      <c r="G59" s="9">
        <v>3</v>
      </c>
      <c r="H59" s="8">
        <f t="shared" si="7"/>
        <v>72</v>
      </c>
      <c r="I59" s="12"/>
      <c r="J59" s="13">
        <f t="shared" si="6"/>
        <v>0</v>
      </c>
    </row>
    <row r="60" spans="1:10" ht="16.5">
      <c r="A60" s="94"/>
      <c r="B60" s="9" t="s">
        <v>118</v>
      </c>
      <c r="C60" s="9" t="s">
        <v>130</v>
      </c>
      <c r="D60" s="88"/>
      <c r="E60" s="10">
        <v>17.5</v>
      </c>
      <c r="F60" s="10">
        <v>35</v>
      </c>
      <c r="G60" s="9">
        <v>3</v>
      </c>
      <c r="H60" s="8">
        <f t="shared" si="7"/>
        <v>52.5</v>
      </c>
      <c r="I60" s="12"/>
      <c r="J60" s="13">
        <f t="shared" si="6"/>
        <v>0</v>
      </c>
    </row>
    <row r="61" spans="1:10" ht="16.5">
      <c r="A61" s="93" t="s">
        <v>131</v>
      </c>
      <c r="B61" s="9" t="s">
        <v>115</v>
      </c>
      <c r="C61" s="9" t="s">
        <v>132</v>
      </c>
      <c r="D61" s="87" t="s">
        <v>133</v>
      </c>
      <c r="E61" s="10">
        <v>22</v>
      </c>
      <c r="F61" s="10">
        <v>44</v>
      </c>
      <c r="G61" s="9">
        <v>3</v>
      </c>
      <c r="H61" s="8">
        <f t="shared" si="7"/>
        <v>66</v>
      </c>
      <c r="I61" s="12"/>
      <c r="J61" s="13">
        <f t="shared" si="6"/>
        <v>0</v>
      </c>
    </row>
    <row r="62" spans="1:10" ht="16.5">
      <c r="A62" s="94"/>
      <c r="B62" s="9" t="s">
        <v>118</v>
      </c>
      <c r="C62" s="9" t="s">
        <v>134</v>
      </c>
      <c r="D62" s="88"/>
      <c r="E62" s="10">
        <v>16.5</v>
      </c>
      <c r="F62" s="10">
        <v>33</v>
      </c>
      <c r="G62" s="9">
        <v>3</v>
      </c>
      <c r="H62" s="8">
        <f t="shared" si="7"/>
        <v>49.5</v>
      </c>
      <c r="I62" s="12"/>
      <c r="J62" s="13">
        <f t="shared" si="6"/>
        <v>0</v>
      </c>
    </row>
    <row r="63" spans="1:10" ht="16.5">
      <c r="A63" s="93" t="s">
        <v>135</v>
      </c>
      <c r="B63" s="9" t="s">
        <v>115</v>
      </c>
      <c r="C63" s="9" t="s">
        <v>136</v>
      </c>
      <c r="D63" s="87" t="s">
        <v>137</v>
      </c>
      <c r="E63" s="10">
        <v>37.5</v>
      </c>
      <c r="F63" s="10">
        <v>75</v>
      </c>
      <c r="G63" s="9">
        <v>3</v>
      </c>
      <c r="H63" s="8">
        <f t="shared" si="7"/>
        <v>112.5</v>
      </c>
      <c r="I63" s="12"/>
      <c r="J63" s="13">
        <f t="shared" si="6"/>
        <v>0</v>
      </c>
    </row>
    <row r="64" spans="1:10" ht="16.5">
      <c r="A64" s="94"/>
      <c r="B64" s="9" t="s">
        <v>118</v>
      </c>
      <c r="C64" s="9" t="s">
        <v>138</v>
      </c>
      <c r="D64" s="88"/>
      <c r="E64" s="10">
        <v>21</v>
      </c>
      <c r="F64" s="10">
        <v>42</v>
      </c>
      <c r="G64" s="9">
        <v>3</v>
      </c>
      <c r="H64" s="8">
        <f t="shared" si="7"/>
        <v>63</v>
      </c>
      <c r="I64" s="12"/>
      <c r="J64" s="13">
        <f t="shared" si="6"/>
        <v>0</v>
      </c>
    </row>
    <row r="65" spans="1:10" ht="16.5">
      <c r="A65" s="93" t="s">
        <v>139</v>
      </c>
      <c r="B65" s="9" t="s">
        <v>115</v>
      </c>
      <c r="C65" s="9" t="s">
        <v>140</v>
      </c>
      <c r="D65" s="87" t="s">
        <v>141</v>
      </c>
      <c r="E65" s="10">
        <v>31</v>
      </c>
      <c r="F65" s="10">
        <v>62</v>
      </c>
      <c r="G65" s="9">
        <v>3</v>
      </c>
      <c r="H65" s="8">
        <f t="shared" si="7"/>
        <v>93</v>
      </c>
      <c r="I65" s="12"/>
      <c r="J65" s="13">
        <f t="shared" si="6"/>
        <v>0</v>
      </c>
    </row>
    <row r="66" spans="1:10" ht="16.5">
      <c r="A66" s="94"/>
      <c r="B66" s="9" t="s">
        <v>118</v>
      </c>
      <c r="C66" s="9" t="s">
        <v>142</v>
      </c>
      <c r="D66" s="88"/>
      <c r="E66" s="10">
        <v>19</v>
      </c>
      <c r="F66" s="10">
        <v>38</v>
      </c>
      <c r="G66" s="9">
        <v>3</v>
      </c>
      <c r="H66" s="8">
        <f t="shared" si="7"/>
        <v>57</v>
      </c>
      <c r="I66" s="12"/>
      <c r="J66" s="13">
        <f t="shared" si="6"/>
        <v>0</v>
      </c>
    </row>
    <row r="67" spans="1:10" ht="32.25">
      <c r="A67" s="93" t="s">
        <v>143</v>
      </c>
      <c r="B67" s="9" t="s">
        <v>144</v>
      </c>
      <c r="C67" s="9" t="s">
        <v>145</v>
      </c>
      <c r="D67" s="9" t="s">
        <v>146</v>
      </c>
      <c r="E67" s="10">
        <v>16</v>
      </c>
      <c r="F67" s="10">
        <v>32</v>
      </c>
      <c r="G67" s="9">
        <v>3</v>
      </c>
      <c r="H67" s="8">
        <f t="shared" si="7"/>
        <v>48</v>
      </c>
      <c r="I67" s="12"/>
      <c r="J67" s="13">
        <f t="shared" si="6"/>
        <v>0</v>
      </c>
    </row>
    <row r="68" spans="1:10" ht="32.25">
      <c r="A68" s="94"/>
      <c r="B68" s="9" t="s">
        <v>118</v>
      </c>
      <c r="C68" s="9" t="s">
        <v>145</v>
      </c>
      <c r="D68" s="9" t="s">
        <v>146</v>
      </c>
      <c r="E68" s="10">
        <v>12</v>
      </c>
      <c r="F68" s="10">
        <v>24</v>
      </c>
      <c r="G68" s="9">
        <v>3</v>
      </c>
      <c r="H68" s="8">
        <f t="shared" si="7"/>
        <v>36</v>
      </c>
      <c r="I68" s="12"/>
      <c r="J68" s="13">
        <f t="shared" si="6"/>
        <v>0</v>
      </c>
    </row>
    <row r="69" spans="1:10" ht="32.25">
      <c r="A69" s="27" t="s">
        <v>147</v>
      </c>
      <c r="B69" s="9" t="s">
        <v>144</v>
      </c>
      <c r="C69" s="9" t="s">
        <v>148</v>
      </c>
      <c r="D69" s="9" t="s">
        <v>146</v>
      </c>
      <c r="E69" s="10">
        <v>27</v>
      </c>
      <c r="F69" s="10">
        <v>54</v>
      </c>
      <c r="G69" s="9">
        <v>3</v>
      </c>
      <c r="H69" s="8">
        <f t="shared" si="7"/>
        <v>81</v>
      </c>
      <c r="I69" s="12"/>
      <c r="J69" s="13">
        <f t="shared" si="6"/>
        <v>0</v>
      </c>
    </row>
    <row r="70" spans="1:10" ht="32.25">
      <c r="A70" s="27" t="s">
        <v>149</v>
      </c>
      <c r="B70" s="9" t="s">
        <v>115</v>
      </c>
      <c r="C70" s="9" t="s">
        <v>150</v>
      </c>
      <c r="D70" s="9" t="s">
        <v>151</v>
      </c>
      <c r="E70" s="10">
        <v>26</v>
      </c>
      <c r="F70" s="10">
        <v>52</v>
      </c>
      <c r="G70" s="9">
        <v>3</v>
      </c>
      <c r="H70" s="8">
        <f t="shared" si="7"/>
        <v>78</v>
      </c>
      <c r="I70" s="12"/>
      <c r="J70" s="13">
        <f t="shared" si="6"/>
        <v>0</v>
      </c>
    </row>
    <row r="71" spans="1:10" ht="32.25">
      <c r="A71" s="28" t="s">
        <v>152</v>
      </c>
      <c r="B71" s="14" t="s">
        <v>115</v>
      </c>
      <c r="C71" s="14" t="s">
        <v>153</v>
      </c>
      <c r="D71" s="14" t="s">
        <v>154</v>
      </c>
      <c r="E71" s="15">
        <v>7.5</v>
      </c>
      <c r="F71" s="15">
        <v>15</v>
      </c>
      <c r="G71" s="14">
        <v>15</v>
      </c>
      <c r="H71" s="8">
        <f t="shared" si="7"/>
        <v>112.5</v>
      </c>
      <c r="I71" s="12"/>
      <c r="J71" s="13">
        <f t="shared" si="6"/>
        <v>0</v>
      </c>
    </row>
    <row r="72" spans="1:10" ht="48.75">
      <c r="A72" s="27" t="s">
        <v>155</v>
      </c>
      <c r="B72" s="9" t="s">
        <v>156</v>
      </c>
      <c r="C72" s="9" t="s">
        <v>157</v>
      </c>
      <c r="D72" s="9" t="s">
        <v>154</v>
      </c>
      <c r="E72" s="10">
        <v>10</v>
      </c>
      <c r="F72" s="10">
        <v>20</v>
      </c>
      <c r="G72" s="9">
        <v>15</v>
      </c>
      <c r="H72" s="8">
        <f t="shared" si="7"/>
        <v>150</v>
      </c>
      <c r="I72" s="12"/>
      <c r="J72" s="13">
        <f t="shared" si="6"/>
        <v>0</v>
      </c>
    </row>
    <row r="73" spans="1:10" ht="16.5">
      <c r="A73" s="89" t="s">
        <v>158</v>
      </c>
      <c r="B73" s="14" t="s">
        <v>144</v>
      </c>
      <c r="C73" s="14" t="s">
        <v>159</v>
      </c>
      <c r="D73" s="91" t="s">
        <v>160</v>
      </c>
      <c r="E73" s="15">
        <v>24</v>
      </c>
      <c r="F73" s="15">
        <v>48</v>
      </c>
      <c r="G73" s="14">
        <v>3</v>
      </c>
      <c r="H73" s="8">
        <f t="shared" si="7"/>
        <v>72</v>
      </c>
      <c r="I73" s="12"/>
      <c r="J73" s="13">
        <f t="shared" si="6"/>
        <v>0</v>
      </c>
    </row>
    <row r="74" spans="1:10" ht="16.5">
      <c r="A74" s="94"/>
      <c r="B74" s="9" t="s">
        <v>118</v>
      </c>
      <c r="C74" s="9" t="s">
        <v>161</v>
      </c>
      <c r="D74" s="88"/>
      <c r="E74" s="10">
        <v>17</v>
      </c>
      <c r="F74" s="10">
        <v>34</v>
      </c>
      <c r="G74" s="9">
        <v>3</v>
      </c>
      <c r="H74" s="8">
        <f t="shared" si="7"/>
        <v>51</v>
      </c>
      <c r="I74" s="12"/>
      <c r="J74" s="13">
        <f t="shared" si="6"/>
        <v>0</v>
      </c>
    </row>
    <row r="75" spans="1:10" ht="48.75">
      <c r="A75" s="93" t="s">
        <v>162</v>
      </c>
      <c r="B75" s="9" t="s">
        <v>163</v>
      </c>
      <c r="C75" s="9" t="s">
        <v>164</v>
      </c>
      <c r="D75" s="87" t="s">
        <v>165</v>
      </c>
      <c r="E75" s="10">
        <v>32</v>
      </c>
      <c r="F75" s="10">
        <v>64</v>
      </c>
      <c r="G75" s="9">
        <v>3</v>
      </c>
      <c r="H75" s="8">
        <f t="shared" si="7"/>
        <v>96</v>
      </c>
      <c r="I75" s="12"/>
      <c r="J75" s="13">
        <f t="shared" si="6"/>
        <v>0</v>
      </c>
    </row>
    <row r="76" spans="1:10" ht="44.25" customHeight="1">
      <c r="A76" s="94"/>
      <c r="B76" s="9" t="s">
        <v>166</v>
      </c>
      <c r="C76" s="9" t="s">
        <v>167</v>
      </c>
      <c r="D76" s="88"/>
      <c r="E76" s="10">
        <v>27</v>
      </c>
      <c r="F76" s="10">
        <v>54</v>
      </c>
      <c r="G76" s="9">
        <v>3</v>
      </c>
      <c r="H76" s="8">
        <f t="shared" si="7"/>
        <v>81</v>
      </c>
      <c r="I76" s="12"/>
      <c r="J76" s="13">
        <f t="shared" si="6"/>
        <v>0</v>
      </c>
    </row>
    <row r="77" spans="1:10" ht="36.75" customHeight="1">
      <c r="A77" s="93" t="s">
        <v>168</v>
      </c>
      <c r="B77" s="9" t="s">
        <v>115</v>
      </c>
      <c r="C77" s="9" t="s">
        <v>169</v>
      </c>
      <c r="D77" s="87" t="s">
        <v>170</v>
      </c>
      <c r="E77" s="10">
        <v>22.5</v>
      </c>
      <c r="F77" s="10">
        <v>45</v>
      </c>
      <c r="G77" s="9">
        <v>3</v>
      </c>
      <c r="H77" s="8">
        <f t="shared" si="7"/>
        <v>67.5</v>
      </c>
      <c r="I77" s="12"/>
      <c r="J77" s="13">
        <f t="shared" si="6"/>
        <v>0</v>
      </c>
    </row>
    <row r="78" spans="1:10" ht="16.5">
      <c r="A78" s="94"/>
      <c r="B78" s="9" t="s">
        <v>118</v>
      </c>
      <c r="C78" s="9" t="s">
        <v>171</v>
      </c>
      <c r="D78" s="88"/>
      <c r="E78" s="10">
        <v>17.5</v>
      </c>
      <c r="F78" s="10">
        <v>35</v>
      </c>
      <c r="G78" s="9">
        <v>3</v>
      </c>
      <c r="H78" s="8">
        <f t="shared" si="7"/>
        <v>52.5</v>
      </c>
      <c r="I78" s="12"/>
      <c r="J78" s="13">
        <f t="shared" si="6"/>
        <v>0</v>
      </c>
    </row>
    <row r="79" spans="1:10" ht="97.5">
      <c r="A79" s="73" t="s">
        <v>172</v>
      </c>
      <c r="B79" s="74" t="s">
        <v>115</v>
      </c>
      <c r="C79" s="74" t="s">
        <v>173</v>
      </c>
      <c r="D79" s="74" t="s">
        <v>174</v>
      </c>
      <c r="E79" s="24">
        <v>28</v>
      </c>
      <c r="F79" s="24">
        <v>56</v>
      </c>
      <c r="G79" s="74">
        <v>3</v>
      </c>
      <c r="H79" s="8">
        <f>E79*G79</f>
        <v>84</v>
      </c>
      <c r="I79" s="12"/>
      <c r="J79" s="13">
        <f>H79*I79</f>
        <v>0</v>
      </c>
    </row>
    <row r="80" spans="1:10" ht="16.5">
      <c r="A80" s="89" t="s">
        <v>175</v>
      </c>
      <c r="B80" s="14" t="s">
        <v>144</v>
      </c>
      <c r="C80" s="14" t="s">
        <v>176</v>
      </c>
      <c r="D80" s="91" t="s">
        <v>177</v>
      </c>
      <c r="E80" s="15">
        <v>38</v>
      </c>
      <c r="F80" s="15">
        <v>78</v>
      </c>
      <c r="G80" s="14">
        <v>3</v>
      </c>
      <c r="H80" s="29">
        <f>E80*G80</f>
        <v>114</v>
      </c>
      <c r="I80" s="12"/>
      <c r="J80" s="13">
        <f>H80*I80</f>
        <v>0</v>
      </c>
    </row>
    <row r="81" spans="1:10" ht="16.5">
      <c r="A81" s="90"/>
      <c r="B81" s="9" t="s">
        <v>118</v>
      </c>
      <c r="C81" s="9" t="s">
        <v>178</v>
      </c>
      <c r="D81" s="92"/>
      <c r="E81" s="10">
        <v>22</v>
      </c>
      <c r="F81" s="10">
        <v>44</v>
      </c>
      <c r="G81" s="9">
        <v>3</v>
      </c>
      <c r="H81" s="30">
        <f>E81*G81</f>
        <v>66</v>
      </c>
      <c r="I81" s="25"/>
      <c r="J81" s="13">
        <f>H81*I81</f>
        <v>0</v>
      </c>
    </row>
    <row r="82" spans="1:10" ht="32.25">
      <c r="A82" s="90"/>
      <c r="B82" s="74" t="s">
        <v>179</v>
      </c>
      <c r="C82" s="74" t="s">
        <v>180</v>
      </c>
      <c r="D82" s="88"/>
      <c r="E82" s="10">
        <v>30</v>
      </c>
      <c r="F82" s="10">
        <v>60</v>
      </c>
      <c r="G82" s="20">
        <v>3</v>
      </c>
      <c r="H82" s="31">
        <f t="shared" si="7"/>
        <v>90</v>
      </c>
      <c r="I82" s="32"/>
      <c r="J82" s="33">
        <f t="shared" si="6"/>
        <v>0</v>
      </c>
    </row>
    <row r="83" spans="1:10" ht="32.25">
      <c r="A83" s="28" t="s">
        <v>181</v>
      </c>
      <c r="B83" s="28" t="s">
        <v>182</v>
      </c>
      <c r="C83" s="28" t="s">
        <v>183</v>
      </c>
      <c r="D83" s="44" t="s">
        <v>184</v>
      </c>
      <c r="E83" s="45">
        <v>0.5</v>
      </c>
      <c r="F83" s="45" t="s">
        <v>182</v>
      </c>
      <c r="G83" s="46" t="s">
        <v>182</v>
      </c>
      <c r="H83" s="47">
        <v>0.5</v>
      </c>
      <c r="I83" s="48"/>
      <c r="J83" s="33">
        <f t="shared" si="6"/>
        <v>0</v>
      </c>
    </row>
    <row r="84" spans="1:10" ht="21">
      <c r="A84" s="85" t="s">
        <v>185</v>
      </c>
      <c r="B84" s="85"/>
      <c r="C84" s="85"/>
      <c r="D84" s="85"/>
      <c r="E84" s="85"/>
      <c r="F84" s="86"/>
      <c r="G84" s="86"/>
      <c r="H84" s="86"/>
      <c r="I84" s="86"/>
      <c r="J84" s="86"/>
    </row>
    <row r="85" spans="1:10" ht="21">
      <c r="A85" s="82" t="s">
        <v>186</v>
      </c>
      <c r="B85" s="83"/>
      <c r="C85" s="82"/>
      <c r="D85" s="71"/>
      <c r="E85" s="71"/>
      <c r="F85" s="75"/>
      <c r="G85" s="80"/>
      <c r="H85" s="81"/>
      <c r="I85" s="81"/>
      <c r="J85" s="81"/>
    </row>
    <row r="86" spans="1:10" ht="225" customHeight="1">
      <c r="A86" s="49" t="s">
        <v>187</v>
      </c>
      <c r="B86" s="16" t="s">
        <v>182</v>
      </c>
      <c r="C86" s="28" t="s">
        <v>188</v>
      </c>
      <c r="D86" s="35" t="s">
        <v>189</v>
      </c>
      <c r="E86" s="10">
        <v>402</v>
      </c>
      <c r="F86" s="34" t="s">
        <v>182</v>
      </c>
      <c r="G86" s="14">
        <v>1</v>
      </c>
      <c r="H86" s="8">
        <f>E86*G86</f>
        <v>402</v>
      </c>
      <c r="I86" s="12"/>
      <c r="J86" s="13">
        <f>H86*I86</f>
        <v>0</v>
      </c>
    </row>
    <row r="87" spans="1:10" ht="226.5" customHeight="1">
      <c r="A87" s="49" t="s">
        <v>190</v>
      </c>
      <c r="B87" s="16" t="s">
        <v>182</v>
      </c>
      <c r="C87" s="28" t="s">
        <v>191</v>
      </c>
      <c r="D87" s="35" t="s">
        <v>192</v>
      </c>
      <c r="E87" s="10">
        <v>696</v>
      </c>
      <c r="F87" s="36" t="s">
        <v>182</v>
      </c>
      <c r="G87" s="74">
        <v>1</v>
      </c>
      <c r="H87" s="8">
        <f>E87*G87</f>
        <v>696</v>
      </c>
      <c r="I87" s="12"/>
      <c r="J87" s="13">
        <f>H87*I87</f>
        <v>0</v>
      </c>
    </row>
    <row r="88" spans="1:10" ht="409.6">
      <c r="A88" s="50" t="s">
        <v>193</v>
      </c>
      <c r="B88" s="16" t="s">
        <v>182</v>
      </c>
      <c r="C88" s="28" t="s">
        <v>194</v>
      </c>
      <c r="D88" s="79" t="s">
        <v>195</v>
      </c>
      <c r="E88" s="10">
        <v>898</v>
      </c>
      <c r="F88" s="34" t="s">
        <v>182</v>
      </c>
      <c r="G88" s="28">
        <v>1</v>
      </c>
      <c r="H88" s="8">
        <f>E88*G88</f>
        <v>898</v>
      </c>
      <c r="I88" s="37"/>
      <c r="J88" s="13">
        <f t="shared" ref="J88:J89" si="8">H88*I88</f>
        <v>0</v>
      </c>
    </row>
    <row r="89" spans="1:10" ht="90" customHeight="1">
      <c r="A89" s="51" t="s">
        <v>196</v>
      </c>
      <c r="B89" s="34" t="s">
        <v>182</v>
      </c>
      <c r="C89" s="28" t="s">
        <v>197</v>
      </c>
      <c r="D89" s="78" t="s">
        <v>198</v>
      </c>
      <c r="E89" s="34">
        <v>1299</v>
      </c>
      <c r="F89" s="38" t="s">
        <v>182</v>
      </c>
      <c r="G89" s="39"/>
      <c r="H89" s="8">
        <f>E89*G89</f>
        <v>0</v>
      </c>
      <c r="I89" s="40"/>
      <c r="J89" s="26">
        <f t="shared" si="8"/>
        <v>0</v>
      </c>
    </row>
    <row r="90" spans="1:10" ht="16.5">
      <c r="A90" s="41"/>
      <c r="B90" s="41"/>
      <c r="C90" s="41"/>
      <c r="D90" s="41"/>
      <c r="E90" s="42"/>
      <c r="F90" s="42"/>
      <c r="G90" s="41"/>
      <c r="H90" s="84" t="s">
        <v>199</v>
      </c>
      <c r="I90" s="84"/>
      <c r="J90" s="43">
        <f>SUM(J9:J89)</f>
        <v>0</v>
      </c>
    </row>
  </sheetData>
  <mergeCells count="48">
    <mergeCell ref="A36:A37"/>
    <mergeCell ref="A34:A35"/>
    <mergeCell ref="A17:J17"/>
    <mergeCell ref="A2:J2"/>
    <mergeCell ref="A9:A15"/>
    <mergeCell ref="A3:A7"/>
    <mergeCell ref="D9:D15"/>
    <mergeCell ref="D3:D7"/>
    <mergeCell ref="A52:J52"/>
    <mergeCell ref="A18:A19"/>
    <mergeCell ref="D18:D51"/>
    <mergeCell ref="A20:A21"/>
    <mergeCell ref="A22:A23"/>
    <mergeCell ref="A24:A25"/>
    <mergeCell ref="A26:A27"/>
    <mergeCell ref="A28:A29"/>
    <mergeCell ref="A30:A31"/>
    <mergeCell ref="A32:A33"/>
    <mergeCell ref="A50:A51"/>
    <mergeCell ref="A48:A49"/>
    <mergeCell ref="A46:A47"/>
    <mergeCell ref="A44:A45"/>
    <mergeCell ref="A42:A43"/>
    <mergeCell ref="A40:A41"/>
    <mergeCell ref="A38:A39"/>
    <mergeCell ref="A53:A55"/>
    <mergeCell ref="D53:D55"/>
    <mergeCell ref="A56:A58"/>
    <mergeCell ref="D56:D58"/>
    <mergeCell ref="D59:D60"/>
    <mergeCell ref="A59:A60"/>
    <mergeCell ref="D61:D62"/>
    <mergeCell ref="D63:D64"/>
    <mergeCell ref="D65:D66"/>
    <mergeCell ref="A67:A68"/>
    <mergeCell ref="D73:D74"/>
    <mergeCell ref="A73:A74"/>
    <mergeCell ref="A61:A62"/>
    <mergeCell ref="A63:A64"/>
    <mergeCell ref="A65:A66"/>
    <mergeCell ref="H90:I90"/>
    <mergeCell ref="A84:J84"/>
    <mergeCell ref="D75:D76"/>
    <mergeCell ref="D77:D78"/>
    <mergeCell ref="A80:A82"/>
    <mergeCell ref="D80:D82"/>
    <mergeCell ref="A77:A78"/>
    <mergeCell ref="A75:A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Tonia Lu</dc:creator>
  <cp:keywords/>
  <dc:description/>
  <cp:lastModifiedBy/>
  <cp:revision/>
  <dcterms:created xsi:type="dcterms:W3CDTF">2024-12-10T10:08:13Z</dcterms:created>
  <dcterms:modified xsi:type="dcterms:W3CDTF">2025-01-14T12:13:05Z</dcterms:modified>
  <cp:category/>
  <cp:contentStatus/>
</cp:coreProperties>
</file>